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EB552D40-DDF1-4972-B29E-E752F70B54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acjonarne" sheetId="1" r:id="rId1"/>
    <sheet name="Arkusz4" sheetId="4" state="hidden" r:id="rId2"/>
  </sheets>
  <definedNames>
    <definedName name="_xlnm.Print_Area" localSheetId="0">Stacjonarne!$A$1:$AB$57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3" i="1"/>
  <c r="G28" i="1"/>
  <c r="C28" i="1"/>
  <c r="E28" i="1"/>
  <c r="F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D5" i="1" l="1"/>
  <c r="D43" i="1" s="1"/>
  <c r="E5" i="1" l="1"/>
  <c r="E43" i="1" s="1"/>
  <c r="F5" i="1" l="1"/>
  <c r="F43" i="1" s="1"/>
  <c r="G5" i="1"/>
  <c r="G43" i="1" s="1"/>
  <c r="H5" i="1"/>
  <c r="H43" i="1" s="1"/>
  <c r="I5" i="1"/>
  <c r="I43" i="1" s="1"/>
  <c r="J5" i="1"/>
  <c r="J43" i="1" s="1"/>
  <c r="K5" i="1"/>
  <c r="K43" i="1" s="1"/>
  <c r="L5" i="1"/>
  <c r="L43" i="1" s="1"/>
  <c r="M5" i="1"/>
  <c r="M43" i="1" s="1"/>
  <c r="N5" i="1"/>
  <c r="N43" i="1" s="1"/>
  <c r="O5" i="1"/>
  <c r="O43" i="1" s="1"/>
  <c r="P5" i="1"/>
  <c r="P43" i="1" s="1"/>
  <c r="Q5" i="1"/>
  <c r="Q43" i="1" s="1"/>
  <c r="R5" i="1"/>
  <c r="R43" i="1" s="1"/>
  <c r="S5" i="1"/>
  <c r="S43" i="1" s="1"/>
  <c r="T5" i="1"/>
  <c r="T43" i="1" s="1"/>
  <c r="U5" i="1"/>
  <c r="U43" i="1" s="1"/>
  <c r="V5" i="1"/>
  <c r="V43" i="1" s="1"/>
  <c r="W5" i="1"/>
  <c r="W43" i="1" s="1"/>
  <c r="X5" i="1"/>
  <c r="X43" i="1" s="1"/>
  <c r="Y5" i="1"/>
  <c r="Y43" i="1" s="1"/>
  <c r="Z5" i="1"/>
  <c r="Z43" i="1" s="1"/>
  <c r="AA5" i="1"/>
  <c r="AA43" i="1" s="1"/>
  <c r="AB5" i="1"/>
  <c r="AB43" i="1" s="1"/>
  <c r="C5" i="1"/>
  <c r="C43" i="1" s="1"/>
</calcChain>
</file>

<file path=xl/sharedStrings.xml><?xml version="1.0" encoding="utf-8"?>
<sst xmlns="http://schemas.openxmlformats.org/spreadsheetml/2006/main" count="154" uniqueCount="91">
  <si>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</si>
  <si>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</si>
  <si>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</si>
  <si>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</si>
  <si>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</si>
  <si>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</si>
  <si>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</si>
  <si>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</si>
  <si>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</si>
  <si>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</si>
  <si>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</si>
  <si>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</si>
  <si>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</si>
  <si>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</si>
  <si>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</si>
  <si>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>Zajęcia ogólnouczelniane</t>
  </si>
  <si>
    <t xml:space="preserve">RAZEM </t>
  </si>
  <si>
    <t>1 miesiąc</t>
  </si>
  <si>
    <t>2 miesiące</t>
  </si>
  <si>
    <t>P/L</t>
  </si>
  <si>
    <t>W</t>
  </si>
  <si>
    <t>Ć/K</t>
  </si>
  <si>
    <t>Ć?K</t>
  </si>
  <si>
    <t>Seminarium magisterskie</t>
  </si>
  <si>
    <t>Metodologia badan w naukach o bezpieczeństwie</t>
  </si>
  <si>
    <t>Historia wojen i wojskowości</t>
  </si>
  <si>
    <t>Siły zbrojne w systemie bezpieczeństwa</t>
  </si>
  <si>
    <t>Zarządzanie w sytuacjach kryzysowych</t>
  </si>
  <si>
    <t>Teoria bezpieczeństwa</t>
  </si>
  <si>
    <t xml:space="preserve">Bezpieczeństwo państwa </t>
  </si>
  <si>
    <t>Kierowanie i dowodzenie w systemie bezpieczeństwa narodowego</t>
  </si>
  <si>
    <t>Prakseologia  w bezpieczeństwie narodowym</t>
  </si>
  <si>
    <t>Podstawy walki zbrojnej</t>
  </si>
  <si>
    <t>Systemy teleinformatyczne w bezpieczeństwie narodowym</t>
  </si>
  <si>
    <t>Filozofia wojny i pokoju</t>
  </si>
  <si>
    <t>Zagrożenia systemu bezpieczeństwa</t>
  </si>
  <si>
    <t>Konwencje i prawo wojenne</t>
  </si>
  <si>
    <t>Zwalczanie przęstępczości zorganizowanej i terroryzmu</t>
  </si>
  <si>
    <t>Metodyka przygotowania ćwiczeń obronnych</t>
  </si>
  <si>
    <t>Zarządzanie logistyczne w sytuacjach kryzysowych</t>
  </si>
  <si>
    <t>Podstawy bezpieczeństwa cybernetycznego</t>
  </si>
  <si>
    <t>Wyszkolenie strzeleckie</t>
  </si>
  <si>
    <t>III  MODUŁ WYBORU SPECJALNOŚCIOWEGO</t>
  </si>
  <si>
    <t>I.</t>
  </si>
  <si>
    <t>II</t>
  </si>
  <si>
    <t>III.</t>
  </si>
  <si>
    <t xml:space="preserve">MODUŁ PODSTAWOWY   </t>
  </si>
  <si>
    <t>MODUŁ WYBORU OGRANICZONEGO</t>
  </si>
  <si>
    <t>IPRAKTYKI ZAWODOWE (3 miesiące)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</si>
  <si>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</si>
  <si>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</si>
  <si>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</si>
  <si>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</si>
  <si>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</si>
  <si>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</si>
  <si>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</si>
  <si>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t>Przedmiot 8</t>
  </si>
  <si>
    <t>Przedmiot 9</t>
  </si>
  <si>
    <t>Przedmiot 10</t>
  </si>
  <si>
    <t>Przedmiot 11</t>
  </si>
  <si>
    <t>Przedmiot 12</t>
  </si>
  <si>
    <t>Międzynarodowe prawo humanitarne</t>
  </si>
  <si>
    <t>Strategie bezpieczeństwa i obronności wybranych państw</t>
  </si>
  <si>
    <t>Współczesne konflikty zbrojne</t>
  </si>
  <si>
    <t>Armie obce</t>
  </si>
  <si>
    <t>Zarządzanie ryzykiem w systemach bezpieczeństwa</t>
  </si>
  <si>
    <t>Organizacje bezpieczeństwa międzynarodowego</t>
  </si>
  <si>
    <t>Zagrożenia ekologiczne</t>
  </si>
  <si>
    <t>Strategia obronności</t>
  </si>
  <si>
    <t xml:space="preserve">Obrona narodowa </t>
  </si>
  <si>
    <t>Studium przyszłej wojny (operacji)</t>
  </si>
  <si>
    <t>Relacje cywilno-wojskowe w przygotowaniu obronnym</t>
  </si>
  <si>
    <t>Działalność sztabów kryzysowych</t>
  </si>
  <si>
    <t>Prawo konfliktów zbrojnych</t>
  </si>
  <si>
    <t>Ochrona danych osobowych</t>
  </si>
  <si>
    <t>Bezpieczeństwo informacji w organizacji</t>
  </si>
  <si>
    <t>Edukacja bezpieczeństwa i obronności</t>
  </si>
  <si>
    <t xml:space="preserve">Pozamilitarne przygotowania obronne państwa </t>
  </si>
  <si>
    <t xml:space="preserve">Sztuka wojenna  </t>
  </si>
  <si>
    <t>Przygotowania obronne społeczeństwa</t>
  </si>
  <si>
    <t>Studium operacyjne obszaru RP</t>
  </si>
  <si>
    <t>Społeczeństwo informacyjne</t>
  </si>
  <si>
    <t>Metodyka oceny zagrożeń militarnych</t>
  </si>
  <si>
    <t>Prognozowanie zagrożeń dla bezpieczeństwa państwa</t>
  </si>
  <si>
    <t>Teoria współczesnych operacji</t>
  </si>
  <si>
    <t>A</t>
  </si>
  <si>
    <t>B</t>
  </si>
  <si>
    <t>IV.</t>
  </si>
  <si>
    <r>
      <t xml:space="preserve">MODUŁ WYBORU POSZERZONYCH KOMPETENCJI </t>
    </r>
    <r>
      <rPr>
        <sz val="12"/>
        <rFont val="Times New Roman"/>
        <family val="1"/>
        <charset val="238"/>
      </rPr>
      <t>- zajęcia praktyczne</t>
    </r>
  </si>
  <si>
    <r>
      <t xml:space="preserve">MODUŁ WYBORU POSZERZONYCH KOMPETENCJ8I </t>
    </r>
    <r>
      <rPr>
        <sz val="12"/>
        <rFont val="Times New Roman"/>
        <family val="1"/>
        <charset val="238"/>
      </rPr>
      <t>- zajęcia praktyczne</t>
    </r>
  </si>
  <si>
    <t>kierunek: BEZPIECZEŃSTWO NARODOWE  (stacjonarne)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</si>
</sst>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1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1" fontId="7" fillId="4" borderId="34" xfId="0" applyNumberFormat="1" applyFont="1" applyFill="1" applyBorder="1" applyAlignment="1">
      <alignment horizontal="center"/>
    </xf>
    <xf numFmtId="1" fontId="7" fillId="4" borderId="38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5" xfId="0" applyNumberFormat="1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1" fontId="7" fillId="4" borderId="32" xfId="0" applyNumberFormat="1" applyFont="1" applyFill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8" fillId="5" borderId="19" xfId="0" applyFont="1" applyFill="1" applyBorder="1"/>
    <xf numFmtId="0" fontId="8" fillId="5" borderId="3" xfId="0" applyFont="1" applyFill="1" applyBorder="1"/>
    <xf numFmtId="0" fontId="8" fillId="5" borderId="20" xfId="0" applyFont="1" applyFill="1" applyBorder="1"/>
    <xf numFmtId="0" fontId="8" fillId="5" borderId="43" xfId="0" applyFont="1" applyFill="1" applyBorder="1"/>
    <xf numFmtId="0" fontId="8" fillId="5" borderId="18" xfId="0" applyFont="1" applyFill="1" applyBorder="1"/>
    <xf numFmtId="0" fontId="8" fillId="5" borderId="6" xfId="0" applyFont="1" applyFill="1" applyBorder="1"/>
    <xf numFmtId="0" fontId="8" fillId="5" borderId="21" xfId="0" applyFont="1" applyFill="1" applyBorder="1"/>
    <xf numFmtId="0" fontId="8" fillId="5" borderId="42" xfId="0" applyFont="1" applyFill="1" applyBorder="1"/>
    <xf numFmtId="1" fontId="7" fillId="5" borderId="6" xfId="0" applyNumberFormat="1" applyFont="1" applyFill="1" applyBorder="1" applyAlignment="1">
      <alignment horizontal="center"/>
    </xf>
    <xf numFmtId="1" fontId="7" fillId="5" borderId="21" xfId="0" applyNumberFormat="1" applyFont="1" applyFill="1" applyBorder="1" applyAlignment="1">
      <alignment horizontal="center"/>
    </xf>
    <xf numFmtId="1" fontId="7" fillId="5" borderId="42" xfId="0" applyNumberFormat="1" applyFont="1" applyFill="1" applyBorder="1" applyAlignment="1">
      <alignment horizontal="center"/>
    </xf>
    <xf numFmtId="1" fontId="7" fillId="5" borderId="43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20" xfId="0" applyNumberFormat="1" applyFont="1" applyFill="1" applyBorder="1" applyAlignment="1">
      <alignment horizontal="center"/>
    </xf>
    <xf numFmtId="1" fontId="7" fillId="5" borderId="35" xfId="0" applyNumberFormat="1" applyFont="1" applyFill="1" applyBorder="1" applyAlignment="1">
      <alignment horizontal="center"/>
    </xf>
    <xf numFmtId="1" fontId="7" fillId="5" borderId="34" xfId="0" applyNumberFormat="1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1" fontId="7" fillId="6" borderId="19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7" fillId="6" borderId="38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7" fillId="6" borderId="6" xfId="0" applyNumberFormat="1" applyFont="1" applyFill="1" applyBorder="1" applyAlignment="1">
      <alignment horizontal="center"/>
    </xf>
    <xf numFmtId="1" fontId="7" fillId="6" borderId="32" xfId="0" applyNumberFormat="1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1" fontId="7" fillId="6" borderId="34" xfId="0" applyNumberFormat="1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39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7" fillId="7" borderId="20" xfId="0" applyNumberFormat="1" applyFont="1" applyFill="1" applyBorder="1" applyAlignment="1">
      <alignment horizontal="center"/>
    </xf>
    <xf numFmtId="1" fontId="7" fillId="7" borderId="43" xfId="0" applyNumberFormat="1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1" fontId="7" fillId="7" borderId="21" xfId="0" applyNumberFormat="1" applyFont="1" applyFill="1" applyBorder="1" applyAlignment="1">
      <alignment horizontal="center"/>
    </xf>
    <xf numFmtId="1" fontId="7" fillId="7" borderId="42" xfId="0" applyNumberFormat="1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43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3" borderId="48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top"/>
    </xf>
    <xf numFmtId="0" fontId="7" fillId="2" borderId="42" xfId="0" applyFont="1" applyFill="1" applyBorder="1" applyAlignment="1">
      <alignment horizontal="left" vertical="top"/>
    </xf>
    <xf numFmtId="0" fontId="7" fillId="2" borderId="44" xfId="0" applyFont="1" applyFill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4" fillId="0" borderId="50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2" borderId="52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38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5" borderId="43" xfId="0" applyFont="1" applyFill="1" applyBorder="1" applyAlignment="1">
      <alignment vertical="center"/>
    </xf>
    <xf numFmtId="1" fontId="7" fillId="6" borderId="19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7" fillId="6" borderId="38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43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1" fontId="9" fillId="4" borderId="34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9" fillId="4" borderId="38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9" fillId="5" borderId="34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20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7" fillId="3" borderId="4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 wrapText="1" shrinkToFit="1"/>
    </xf>
    <xf numFmtId="0" fontId="10" fillId="8" borderId="4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38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" fillId="9" borderId="11" xfId="0" applyFont="1" applyFill="1" applyBorder="1" applyAlignment="1">
      <alignment horizontal="left" vertical="top" wrapText="1"/>
    </xf>
    <xf numFmtId="0" fontId="7" fillId="3" borderId="5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0" fillId="3" borderId="6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left" vertical="center"/>
    </xf>
    <xf numFmtId="0" fontId="3" fillId="3" borderId="67" xfId="0" applyFont="1" applyFill="1" applyBorder="1" applyAlignment="1">
      <alignment horizontal="left" vertical="center"/>
    </xf>
    <xf numFmtId="0" fontId="3" fillId="3" borderId="68" xfId="0" applyFont="1" applyFill="1" applyBorder="1" applyAlignment="1">
      <alignment horizontal="left" vertical="center"/>
    </xf>
    <xf numFmtId="0" fontId="3" fillId="9" borderId="55" xfId="0" applyFont="1" applyFill="1" applyBorder="1" applyAlignment="1">
      <alignment horizontal="center" vertical="center"/>
    </xf>
    <xf numFmtId="0" fontId="3" fillId="9" borderId="5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58" xfId="0" applyFont="1" applyFill="1" applyBorder="1" applyAlignment="1">
      <alignment vertical="top"/>
    </xf>
    <xf numFmtId="0" fontId="4" fillId="9" borderId="6" xfId="0" applyFont="1" applyFill="1" applyBorder="1" applyAlignment="1">
      <alignment horizontal="left"/>
    </xf>
    <xf numFmtId="0" fontId="4" fillId="9" borderId="59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32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4" fillId="2" borderId="61" xfId="0" applyFont="1" applyFill="1" applyBorder="1" applyAlignment="1">
      <alignment vertical="top"/>
    </xf>
    <xf numFmtId="0" fontId="4" fillId="2" borderId="62" xfId="0" applyFont="1" applyFill="1" applyBorder="1" applyAlignment="1">
      <alignment vertical="top"/>
    </xf>
    <xf numFmtId="0" fontId="4" fillId="2" borderId="63" xfId="0" applyFont="1" applyFill="1" applyBorder="1" applyAlignment="1">
      <alignment vertical="top"/>
    </xf>
    <xf numFmtId="0" fontId="4" fillId="2" borderId="60" xfId="0" applyFont="1" applyFill="1" applyBorder="1" applyAlignment="1">
      <alignment vertical="top"/>
    </xf>
    <xf numFmtId="0" fontId="4" fillId="2" borderId="64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FFCCCC"/>
      <color rgb="FFCCFFCC"/>
      <color rgb="FFFFFFCC"/>
      <color rgb="FFCCFF33"/>
      <color rgb="FFFFCC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5"/>
  <sheetViews>
    <sheetView showGridLines="0" tabSelected="1" view="pageBreakPreview" zoomScale="65" zoomScaleNormal="50" zoomScaleSheetLayoutView="65" workbookViewId="0">
      <pane ySplit="4" topLeftCell="A20" activePane="bottomLeft" state="frozen"/>
      <selection pane="bottomLeft" sqref="A1:E1"/>
    </sheetView>
  </sheetViews>
  <sheetFormatPr defaultColWidth="9" defaultRowHeight="15.5"/>
  <cols>
    <col min="1" max="1" width="7" style="11" customWidth="1"/>
    <col min="2" max="2" width="74.33203125" style="11" customWidth="1"/>
    <col min="3" max="3" width="9.58203125" style="11" customWidth="1"/>
    <col min="4" max="28" width="5.75" style="11" customWidth="1"/>
    <col min="29" max="29" width="6.75" style="11" customWidth="1"/>
    <col min="30" max="31" width="9" style="11" hidden="1" customWidth="1"/>
    <col min="32" max="32" width="8" style="11" customWidth="1"/>
    <col min="33" max="33" width="2.25" style="11" hidden="1" customWidth="1"/>
    <col min="34" max="34" width="4" style="11" hidden="1" customWidth="1"/>
    <col min="35" max="35" width="5.75" style="11" customWidth="1"/>
    <col min="36" max="36" width="4" style="11" customWidth="1"/>
    <col min="37" max="16384" width="9" style="11"/>
  </cols>
  <sheetData>
    <row r="1" spans="1:28" s="12" customFormat="1" ht="75" customHeight="1" thickTop="1" thickBot="1">
      <c r="A1" s="289" t="s">
        <v>90</v>
      </c>
      <c r="B1" s="290"/>
      <c r="C1" s="290"/>
      <c r="D1" s="290"/>
      <c r="E1" s="290"/>
      <c r="F1" s="101"/>
      <c r="G1" s="101"/>
      <c r="H1" s="101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28" ht="24.65" customHeight="1" thickTop="1" thickBot="1">
      <c r="A2" s="298" t="s">
        <v>0</v>
      </c>
      <c r="B2" s="301" t="s">
        <v>1</v>
      </c>
      <c r="C2" s="304" t="s">
        <v>2</v>
      </c>
      <c r="D2" s="295" t="s">
        <v>3</v>
      </c>
      <c r="E2" s="286" t="s">
        <v>4</v>
      </c>
      <c r="F2" s="295" t="s">
        <v>20</v>
      </c>
      <c r="G2" s="320" t="s">
        <v>21</v>
      </c>
      <c r="H2" s="295" t="s">
        <v>19</v>
      </c>
      <c r="I2" s="291" t="s">
        <v>5</v>
      </c>
      <c r="J2" s="292"/>
      <c r="K2" s="292"/>
      <c r="L2" s="292"/>
      <c r="M2" s="292"/>
      <c r="N2" s="292"/>
      <c r="O2" s="292"/>
      <c r="P2" s="292"/>
      <c r="Q2" s="292"/>
      <c r="R2" s="293"/>
      <c r="S2" s="294" t="s">
        <v>6</v>
      </c>
      <c r="T2" s="292"/>
      <c r="U2" s="292"/>
      <c r="V2" s="292"/>
      <c r="W2" s="292"/>
      <c r="X2" s="292"/>
      <c r="Y2" s="292"/>
      <c r="Z2" s="292"/>
      <c r="AA2" s="292"/>
      <c r="AB2" s="293"/>
    </row>
    <row r="3" spans="1:28" ht="21.65" customHeight="1" thickTop="1" thickBot="1">
      <c r="A3" s="299"/>
      <c r="B3" s="302"/>
      <c r="C3" s="305"/>
      <c r="D3" s="296"/>
      <c r="E3" s="287"/>
      <c r="F3" s="296"/>
      <c r="G3" s="321"/>
      <c r="H3" s="296"/>
      <c r="I3" s="308" t="s">
        <v>7</v>
      </c>
      <c r="J3" s="309"/>
      <c r="K3" s="309"/>
      <c r="L3" s="309"/>
      <c r="M3" s="310"/>
      <c r="N3" s="311" t="s">
        <v>8</v>
      </c>
      <c r="O3" s="312"/>
      <c r="P3" s="312"/>
      <c r="Q3" s="312"/>
      <c r="R3" s="313"/>
      <c r="S3" s="314" t="s">
        <v>9</v>
      </c>
      <c r="T3" s="315"/>
      <c r="U3" s="315"/>
      <c r="V3" s="315"/>
      <c r="W3" s="316"/>
      <c r="X3" s="317" t="s">
        <v>10</v>
      </c>
      <c r="Y3" s="318"/>
      <c r="Z3" s="318"/>
      <c r="AA3" s="318"/>
      <c r="AB3" s="319"/>
    </row>
    <row r="4" spans="1:28" ht="24.65" customHeight="1" thickTop="1" thickBot="1">
      <c r="A4" s="300"/>
      <c r="B4" s="303"/>
      <c r="C4" s="306"/>
      <c r="D4" s="307"/>
      <c r="E4" s="288"/>
      <c r="F4" s="307"/>
      <c r="G4" s="322"/>
      <c r="H4" s="297"/>
      <c r="I4" s="79" t="s">
        <v>20</v>
      </c>
      <c r="J4" s="80" t="s">
        <v>22</v>
      </c>
      <c r="K4" s="80" t="s">
        <v>19</v>
      </c>
      <c r="L4" s="81" t="s">
        <v>11</v>
      </c>
      <c r="M4" s="82" t="s">
        <v>3</v>
      </c>
      <c r="N4" s="83" t="s">
        <v>20</v>
      </c>
      <c r="O4" s="84" t="s">
        <v>21</v>
      </c>
      <c r="P4" s="84" t="s">
        <v>19</v>
      </c>
      <c r="Q4" s="85" t="s">
        <v>11</v>
      </c>
      <c r="R4" s="86" t="s">
        <v>3</v>
      </c>
      <c r="S4" s="87" t="s">
        <v>20</v>
      </c>
      <c r="T4" s="88" t="s">
        <v>21</v>
      </c>
      <c r="U4" s="88" t="s">
        <v>19</v>
      </c>
      <c r="V4" s="89" t="s">
        <v>11</v>
      </c>
      <c r="W4" s="90" t="s">
        <v>3</v>
      </c>
      <c r="X4" s="91" t="s">
        <v>20</v>
      </c>
      <c r="Y4" s="92" t="s">
        <v>21</v>
      </c>
      <c r="Z4" s="92" t="s">
        <v>19</v>
      </c>
      <c r="AA4" s="93" t="s">
        <v>11</v>
      </c>
      <c r="AB4" s="182" t="s">
        <v>3</v>
      </c>
    </row>
    <row r="5" spans="1:28" ht="45" customHeight="1" thickTop="1" thickBot="1">
      <c r="A5" s="261" t="s">
        <v>43</v>
      </c>
      <c r="B5" s="104" t="s">
        <v>46</v>
      </c>
      <c r="C5" s="242">
        <f t="shared" ref="C5:AB5" si="0">SUM(C6:C22)</f>
        <v>840</v>
      </c>
      <c r="D5" s="243">
        <f t="shared" si="0"/>
        <v>57</v>
      </c>
      <c r="E5" s="244">
        <f t="shared" si="0"/>
        <v>0</v>
      </c>
      <c r="F5" s="245">
        <f t="shared" si="0"/>
        <v>255</v>
      </c>
      <c r="G5" s="246">
        <f t="shared" si="0"/>
        <v>285</v>
      </c>
      <c r="H5" s="246">
        <f t="shared" si="0"/>
        <v>300</v>
      </c>
      <c r="I5" s="242">
        <f t="shared" si="0"/>
        <v>105</v>
      </c>
      <c r="J5" s="246">
        <f t="shared" si="0"/>
        <v>105</v>
      </c>
      <c r="K5" s="242">
        <f t="shared" si="0"/>
        <v>150</v>
      </c>
      <c r="L5" s="246">
        <f t="shared" si="0"/>
        <v>360</v>
      </c>
      <c r="M5" s="242">
        <f t="shared" si="0"/>
        <v>27</v>
      </c>
      <c r="N5" s="246">
        <f t="shared" si="0"/>
        <v>45</v>
      </c>
      <c r="O5" s="242">
        <f t="shared" si="0"/>
        <v>75</v>
      </c>
      <c r="P5" s="246">
        <f t="shared" si="0"/>
        <v>45</v>
      </c>
      <c r="Q5" s="242">
        <f t="shared" si="0"/>
        <v>165</v>
      </c>
      <c r="R5" s="246">
        <f t="shared" si="0"/>
        <v>11</v>
      </c>
      <c r="S5" s="242">
        <f t="shared" si="0"/>
        <v>30</v>
      </c>
      <c r="T5" s="246">
        <f t="shared" si="0"/>
        <v>30</v>
      </c>
      <c r="U5" s="242">
        <f t="shared" si="0"/>
        <v>15</v>
      </c>
      <c r="V5" s="246">
        <f t="shared" si="0"/>
        <v>75</v>
      </c>
      <c r="W5" s="242">
        <f t="shared" si="0"/>
        <v>4</v>
      </c>
      <c r="X5" s="246">
        <f t="shared" si="0"/>
        <v>75</v>
      </c>
      <c r="Y5" s="242">
        <f t="shared" si="0"/>
        <v>75</v>
      </c>
      <c r="Z5" s="246">
        <f t="shared" si="0"/>
        <v>90</v>
      </c>
      <c r="AA5" s="242">
        <f t="shared" si="0"/>
        <v>240</v>
      </c>
      <c r="AB5" s="246">
        <f t="shared" si="0"/>
        <v>15</v>
      </c>
    </row>
    <row r="6" spans="1:28" ht="16" thickTop="1">
      <c r="A6" s="253">
        <v>1</v>
      </c>
      <c r="B6" s="108" t="s">
        <v>24</v>
      </c>
      <c r="C6" s="255">
        <v>45</v>
      </c>
      <c r="D6" s="224">
        <v>4</v>
      </c>
      <c r="E6" s="225" t="s">
        <v>13</v>
      </c>
      <c r="F6" s="224">
        <v>15</v>
      </c>
      <c r="G6" s="224">
        <v>15</v>
      </c>
      <c r="H6" s="225">
        <v>15</v>
      </c>
      <c r="I6" s="226">
        <v>15</v>
      </c>
      <c r="J6" s="227">
        <v>15</v>
      </c>
      <c r="K6" s="227">
        <v>15</v>
      </c>
      <c r="L6" s="228">
        <v>45</v>
      </c>
      <c r="M6" s="229">
        <v>4</v>
      </c>
      <c r="N6" s="25"/>
      <c r="O6" s="26"/>
      <c r="P6" s="26"/>
      <c r="Q6" s="27"/>
      <c r="R6" s="28"/>
      <c r="S6" s="45"/>
      <c r="T6" s="46"/>
      <c r="U6" s="46"/>
      <c r="V6" s="47"/>
      <c r="W6" s="48"/>
      <c r="X6" s="62"/>
      <c r="Y6" s="63"/>
      <c r="Z6" s="63"/>
      <c r="AA6" s="64"/>
      <c r="AB6" s="65"/>
    </row>
    <row r="7" spans="1:28">
      <c r="A7" s="253">
        <v>2</v>
      </c>
      <c r="B7" s="109" t="s">
        <v>25</v>
      </c>
      <c r="C7" s="256">
        <v>45</v>
      </c>
      <c r="D7" s="230">
        <v>3</v>
      </c>
      <c r="E7" s="231" t="s">
        <v>12</v>
      </c>
      <c r="F7" s="230">
        <v>15</v>
      </c>
      <c r="G7" s="230">
        <v>15</v>
      </c>
      <c r="H7" s="230">
        <v>15</v>
      </c>
      <c r="I7" s="226">
        <v>15</v>
      </c>
      <c r="J7" s="227">
        <v>15</v>
      </c>
      <c r="K7" s="227">
        <v>15</v>
      </c>
      <c r="L7" s="228">
        <v>45</v>
      </c>
      <c r="M7" s="229">
        <v>3</v>
      </c>
      <c r="N7" s="94"/>
      <c r="O7" s="95"/>
      <c r="P7" s="95"/>
      <c r="Q7" s="96"/>
      <c r="R7" s="97"/>
      <c r="S7" s="45"/>
      <c r="T7" s="46"/>
      <c r="U7" s="46"/>
      <c r="V7" s="47"/>
      <c r="W7" s="48"/>
      <c r="X7" s="62"/>
      <c r="Y7" s="63"/>
      <c r="Z7" s="63"/>
      <c r="AA7" s="64"/>
      <c r="AB7" s="65"/>
    </row>
    <row r="8" spans="1:28">
      <c r="A8" s="253">
        <v>3</v>
      </c>
      <c r="B8" s="109" t="s">
        <v>26</v>
      </c>
      <c r="C8" s="256">
        <v>60</v>
      </c>
      <c r="D8" s="230">
        <v>5</v>
      </c>
      <c r="E8" s="231" t="s">
        <v>13</v>
      </c>
      <c r="F8" s="230">
        <v>15</v>
      </c>
      <c r="G8" s="230">
        <v>15</v>
      </c>
      <c r="H8" s="230">
        <v>30</v>
      </c>
      <c r="I8" s="226">
        <v>15</v>
      </c>
      <c r="J8" s="227">
        <v>15</v>
      </c>
      <c r="K8" s="227">
        <v>30</v>
      </c>
      <c r="L8" s="228">
        <v>60</v>
      </c>
      <c r="M8" s="229">
        <v>5</v>
      </c>
      <c r="N8" s="94"/>
      <c r="O8" s="95"/>
      <c r="P8" s="95"/>
      <c r="Q8" s="96"/>
      <c r="R8" s="97"/>
      <c r="S8" s="45"/>
      <c r="T8" s="46"/>
      <c r="U8" s="46"/>
      <c r="V8" s="47"/>
      <c r="W8" s="48"/>
      <c r="X8" s="62"/>
      <c r="Y8" s="63"/>
      <c r="Z8" s="63"/>
      <c r="AA8" s="64"/>
      <c r="AB8" s="65"/>
    </row>
    <row r="9" spans="1:28">
      <c r="A9" s="253">
        <v>4</v>
      </c>
      <c r="B9" s="183" t="s">
        <v>27</v>
      </c>
      <c r="C9" s="255">
        <v>45</v>
      </c>
      <c r="D9" s="224">
        <v>3</v>
      </c>
      <c r="E9" s="225" t="s">
        <v>12</v>
      </c>
      <c r="F9" s="224">
        <v>15</v>
      </c>
      <c r="G9" s="224">
        <v>15</v>
      </c>
      <c r="H9" s="224">
        <v>15</v>
      </c>
      <c r="I9" s="226">
        <v>15</v>
      </c>
      <c r="J9" s="227">
        <v>15</v>
      </c>
      <c r="K9" s="227">
        <v>15</v>
      </c>
      <c r="L9" s="228">
        <v>45</v>
      </c>
      <c r="M9" s="229">
        <v>3</v>
      </c>
      <c r="N9" s="94"/>
      <c r="O9" s="95"/>
      <c r="P9" s="95"/>
      <c r="Q9" s="96"/>
      <c r="R9" s="97"/>
      <c r="S9" s="45"/>
      <c r="T9" s="46"/>
      <c r="U9" s="46"/>
      <c r="V9" s="47"/>
      <c r="W9" s="48"/>
      <c r="X9" s="62"/>
      <c r="Y9" s="63"/>
      <c r="Z9" s="63"/>
      <c r="AA9" s="64"/>
      <c r="AB9" s="65"/>
    </row>
    <row r="10" spans="1:28">
      <c r="A10" s="253">
        <v>5</v>
      </c>
      <c r="B10" s="183" t="s">
        <v>28</v>
      </c>
      <c r="C10" s="255">
        <v>45</v>
      </c>
      <c r="D10" s="224">
        <v>3</v>
      </c>
      <c r="E10" s="225" t="s">
        <v>12</v>
      </c>
      <c r="F10" s="224">
        <v>15</v>
      </c>
      <c r="G10" s="224">
        <v>15</v>
      </c>
      <c r="H10" s="224">
        <v>15</v>
      </c>
      <c r="I10" s="226">
        <v>15</v>
      </c>
      <c r="J10" s="227">
        <v>15</v>
      </c>
      <c r="K10" s="227">
        <v>15</v>
      </c>
      <c r="L10" s="228">
        <v>45</v>
      </c>
      <c r="M10" s="229">
        <v>3</v>
      </c>
      <c r="N10" s="94"/>
      <c r="O10" s="95"/>
      <c r="P10" s="95"/>
      <c r="Q10" s="96"/>
      <c r="R10" s="97"/>
      <c r="S10" s="45"/>
      <c r="T10" s="46"/>
      <c r="U10" s="46"/>
      <c r="V10" s="47"/>
      <c r="W10" s="48"/>
      <c r="X10" s="62"/>
      <c r="Y10" s="63"/>
      <c r="Z10" s="63"/>
      <c r="AA10" s="64"/>
      <c r="AB10" s="65"/>
    </row>
    <row r="11" spans="1:28">
      <c r="A11" s="253">
        <v>6</v>
      </c>
      <c r="B11" s="109" t="s">
        <v>29</v>
      </c>
      <c r="C11" s="256">
        <v>60</v>
      </c>
      <c r="D11" s="230">
        <v>4</v>
      </c>
      <c r="E11" s="231" t="s">
        <v>12</v>
      </c>
      <c r="F11" s="230">
        <v>15</v>
      </c>
      <c r="G11" s="230">
        <v>15</v>
      </c>
      <c r="H11" s="230">
        <v>30</v>
      </c>
      <c r="I11" s="226">
        <v>15</v>
      </c>
      <c r="J11" s="227">
        <v>15</v>
      </c>
      <c r="K11" s="227">
        <v>30</v>
      </c>
      <c r="L11" s="228">
        <v>60</v>
      </c>
      <c r="M11" s="229">
        <v>4</v>
      </c>
      <c r="N11" s="94"/>
      <c r="O11" s="95"/>
      <c r="P11" s="95"/>
      <c r="Q11" s="96"/>
      <c r="R11" s="97"/>
      <c r="S11" s="45"/>
      <c r="T11" s="46"/>
      <c r="U11" s="46"/>
      <c r="V11" s="47"/>
      <c r="W11" s="48"/>
      <c r="X11" s="62"/>
      <c r="Y11" s="63"/>
      <c r="Z11" s="63"/>
      <c r="AA11" s="64"/>
      <c r="AB11" s="65"/>
    </row>
    <row r="12" spans="1:28">
      <c r="A12" s="253">
        <v>7</v>
      </c>
      <c r="B12" s="111" t="s">
        <v>30</v>
      </c>
      <c r="C12" s="256">
        <v>60</v>
      </c>
      <c r="D12" s="230">
        <v>5</v>
      </c>
      <c r="E12" s="231" t="s">
        <v>13</v>
      </c>
      <c r="F12" s="230">
        <v>15</v>
      </c>
      <c r="G12" s="230">
        <v>15</v>
      </c>
      <c r="H12" s="230">
        <v>30</v>
      </c>
      <c r="I12" s="226">
        <v>15</v>
      </c>
      <c r="J12" s="227">
        <v>15</v>
      </c>
      <c r="K12" s="227">
        <v>30</v>
      </c>
      <c r="L12" s="228">
        <v>60</v>
      </c>
      <c r="M12" s="229">
        <v>5</v>
      </c>
      <c r="N12" s="94"/>
      <c r="O12" s="95"/>
      <c r="P12" s="95"/>
      <c r="Q12" s="96"/>
      <c r="R12" s="97"/>
      <c r="S12" s="45"/>
      <c r="T12" s="46"/>
      <c r="U12" s="46"/>
      <c r="V12" s="47"/>
      <c r="W12" s="48"/>
      <c r="X12" s="62"/>
      <c r="Y12" s="63"/>
      <c r="Z12" s="63"/>
      <c r="AA12" s="64"/>
      <c r="AB12" s="65"/>
    </row>
    <row r="13" spans="1:28">
      <c r="A13" s="253">
        <v>8</v>
      </c>
      <c r="B13" s="112" t="s">
        <v>31</v>
      </c>
      <c r="C13" s="256">
        <v>60</v>
      </c>
      <c r="D13" s="1">
        <v>4</v>
      </c>
      <c r="E13" s="232" t="s">
        <v>12</v>
      </c>
      <c r="F13" s="1">
        <v>15</v>
      </c>
      <c r="G13" s="1">
        <v>30</v>
      </c>
      <c r="H13" s="1">
        <v>15</v>
      </c>
      <c r="I13" s="226"/>
      <c r="J13" s="227"/>
      <c r="K13" s="227"/>
      <c r="L13" s="228"/>
      <c r="M13" s="229"/>
      <c r="N13" s="94">
        <v>15</v>
      </c>
      <c r="O13" s="95">
        <v>30</v>
      </c>
      <c r="P13" s="95">
        <v>15</v>
      </c>
      <c r="Q13" s="96">
        <v>60</v>
      </c>
      <c r="R13" s="97">
        <v>4</v>
      </c>
      <c r="S13" s="45"/>
      <c r="T13" s="46"/>
      <c r="U13" s="46"/>
      <c r="V13" s="47"/>
      <c r="W13" s="48"/>
      <c r="X13" s="62"/>
      <c r="Y13" s="63"/>
      <c r="Z13" s="63"/>
      <c r="AA13" s="64"/>
      <c r="AB13" s="65"/>
    </row>
    <row r="14" spans="1:28">
      <c r="A14" s="253">
        <v>9</v>
      </c>
      <c r="B14" s="183" t="s">
        <v>32</v>
      </c>
      <c r="C14" s="256">
        <v>60</v>
      </c>
      <c r="D14" s="1">
        <v>4</v>
      </c>
      <c r="E14" s="232" t="s">
        <v>12</v>
      </c>
      <c r="F14" s="1">
        <v>15</v>
      </c>
      <c r="G14" s="1">
        <v>30</v>
      </c>
      <c r="H14" s="1">
        <v>15</v>
      </c>
      <c r="I14" s="233"/>
      <c r="J14" s="234"/>
      <c r="K14" s="234"/>
      <c r="L14" s="235"/>
      <c r="M14" s="236"/>
      <c r="N14" s="94">
        <v>15</v>
      </c>
      <c r="O14" s="95">
        <v>30</v>
      </c>
      <c r="P14" s="95">
        <v>15</v>
      </c>
      <c r="Q14" s="96">
        <v>60</v>
      </c>
      <c r="R14" s="97">
        <v>4</v>
      </c>
      <c r="S14" s="49"/>
      <c r="T14" s="50"/>
      <c r="U14" s="50"/>
      <c r="V14" s="51"/>
      <c r="W14" s="52"/>
      <c r="X14" s="66"/>
      <c r="Y14" s="67"/>
      <c r="Z14" s="67"/>
      <c r="AA14" s="68"/>
      <c r="AB14" s="69"/>
    </row>
    <row r="15" spans="1:28">
      <c r="A15" s="253">
        <v>10</v>
      </c>
      <c r="B15" s="183" t="s">
        <v>33</v>
      </c>
      <c r="C15" s="256">
        <v>45</v>
      </c>
      <c r="D15" s="1">
        <v>3</v>
      </c>
      <c r="E15" s="232" t="s">
        <v>13</v>
      </c>
      <c r="F15" s="1">
        <v>15</v>
      </c>
      <c r="G15" s="1">
        <v>15</v>
      </c>
      <c r="H15" s="1">
        <v>15</v>
      </c>
      <c r="I15" s="233"/>
      <c r="J15" s="234"/>
      <c r="K15" s="234"/>
      <c r="L15" s="235"/>
      <c r="M15" s="236"/>
      <c r="N15" s="94">
        <v>15</v>
      </c>
      <c r="O15" s="95">
        <v>15</v>
      </c>
      <c r="P15" s="95">
        <v>15</v>
      </c>
      <c r="Q15" s="96">
        <v>45</v>
      </c>
      <c r="R15" s="97">
        <v>3</v>
      </c>
      <c r="S15" s="49"/>
      <c r="T15" s="50"/>
      <c r="U15" s="50"/>
      <c r="V15" s="51"/>
      <c r="W15" s="52"/>
      <c r="X15" s="66"/>
      <c r="Y15" s="67"/>
      <c r="Z15" s="67"/>
      <c r="AA15" s="68"/>
      <c r="AB15" s="69"/>
    </row>
    <row r="16" spans="1:28">
      <c r="A16" s="253">
        <v>11</v>
      </c>
      <c r="B16" s="184" t="s">
        <v>34</v>
      </c>
      <c r="C16" s="256">
        <v>30</v>
      </c>
      <c r="D16" s="1">
        <v>2</v>
      </c>
      <c r="E16" s="232" t="s">
        <v>12</v>
      </c>
      <c r="F16" s="1">
        <v>15</v>
      </c>
      <c r="G16" s="1">
        <v>15</v>
      </c>
      <c r="H16" s="1"/>
      <c r="I16" s="233"/>
      <c r="J16" s="234"/>
      <c r="K16" s="234"/>
      <c r="L16" s="235"/>
      <c r="M16" s="236"/>
      <c r="N16" s="94"/>
      <c r="O16" s="95"/>
      <c r="P16" s="95"/>
      <c r="Q16" s="96"/>
      <c r="R16" s="97"/>
      <c r="S16" s="49">
        <v>15</v>
      </c>
      <c r="T16" s="50">
        <v>15</v>
      </c>
      <c r="U16" s="50"/>
      <c r="V16" s="51">
        <v>30</v>
      </c>
      <c r="W16" s="52">
        <v>2</v>
      </c>
      <c r="X16" s="66"/>
      <c r="Y16" s="67"/>
      <c r="Z16" s="67"/>
      <c r="AA16" s="68"/>
      <c r="AB16" s="69"/>
    </row>
    <row r="17" spans="1:28">
      <c r="A17" s="253">
        <v>12</v>
      </c>
      <c r="B17" s="183" t="s">
        <v>35</v>
      </c>
      <c r="C17" s="256">
        <v>45</v>
      </c>
      <c r="D17" s="1">
        <v>2</v>
      </c>
      <c r="E17" s="232" t="s">
        <v>13</v>
      </c>
      <c r="F17" s="1">
        <v>15</v>
      </c>
      <c r="G17" s="1">
        <v>15</v>
      </c>
      <c r="H17" s="1">
        <v>15</v>
      </c>
      <c r="I17" s="233"/>
      <c r="J17" s="234"/>
      <c r="K17" s="234"/>
      <c r="L17" s="235"/>
      <c r="M17" s="236"/>
      <c r="N17" s="94"/>
      <c r="O17" s="95"/>
      <c r="P17" s="95"/>
      <c r="Q17" s="96"/>
      <c r="R17" s="97"/>
      <c r="S17" s="49">
        <v>15</v>
      </c>
      <c r="T17" s="50">
        <v>15</v>
      </c>
      <c r="U17" s="50">
        <v>15</v>
      </c>
      <c r="V17" s="51">
        <v>45</v>
      </c>
      <c r="W17" s="52">
        <v>2</v>
      </c>
      <c r="X17" s="66"/>
      <c r="Y17" s="67"/>
      <c r="Z17" s="67"/>
      <c r="AA17" s="68"/>
      <c r="AB17" s="69"/>
    </row>
    <row r="18" spans="1:28">
      <c r="A18" s="253">
        <v>13</v>
      </c>
      <c r="B18" s="112" t="s">
        <v>36</v>
      </c>
      <c r="C18" s="256">
        <v>45</v>
      </c>
      <c r="D18" s="1">
        <v>3</v>
      </c>
      <c r="E18" s="232" t="s">
        <v>12</v>
      </c>
      <c r="F18" s="1">
        <v>15</v>
      </c>
      <c r="G18" s="1">
        <v>15</v>
      </c>
      <c r="H18" s="1">
        <v>15</v>
      </c>
      <c r="I18" s="233"/>
      <c r="J18" s="234"/>
      <c r="K18" s="234"/>
      <c r="L18" s="235"/>
      <c r="M18" s="236"/>
      <c r="N18" s="94"/>
      <c r="O18" s="95"/>
      <c r="P18" s="95"/>
      <c r="Q18" s="96"/>
      <c r="R18" s="97"/>
      <c r="S18" s="49"/>
      <c r="T18" s="50"/>
      <c r="U18" s="50"/>
      <c r="V18" s="51"/>
      <c r="W18" s="52"/>
      <c r="X18" s="66">
        <v>15</v>
      </c>
      <c r="Y18" s="67">
        <v>15</v>
      </c>
      <c r="Z18" s="67">
        <v>15</v>
      </c>
      <c r="AA18" s="68">
        <v>45</v>
      </c>
      <c r="AB18" s="69">
        <v>3</v>
      </c>
    </row>
    <row r="19" spans="1:28">
      <c r="A19" s="253">
        <v>14</v>
      </c>
      <c r="B19" s="112" t="s">
        <v>37</v>
      </c>
      <c r="C19" s="256">
        <v>45</v>
      </c>
      <c r="D19" s="1">
        <v>3</v>
      </c>
      <c r="E19" s="232" t="s">
        <v>13</v>
      </c>
      <c r="F19" s="1">
        <v>15</v>
      </c>
      <c r="G19" s="1">
        <v>15</v>
      </c>
      <c r="H19" s="1">
        <v>15</v>
      </c>
      <c r="I19" s="233"/>
      <c r="J19" s="234"/>
      <c r="K19" s="234"/>
      <c r="L19" s="235"/>
      <c r="M19" s="236"/>
      <c r="N19" s="94"/>
      <c r="O19" s="95"/>
      <c r="P19" s="95"/>
      <c r="Q19" s="96"/>
      <c r="R19" s="97"/>
      <c r="S19" s="49"/>
      <c r="T19" s="50"/>
      <c r="U19" s="50"/>
      <c r="V19" s="51"/>
      <c r="W19" s="52"/>
      <c r="X19" s="66">
        <v>15</v>
      </c>
      <c r="Y19" s="67">
        <v>15</v>
      </c>
      <c r="Z19" s="67">
        <v>15</v>
      </c>
      <c r="AA19" s="68">
        <v>45</v>
      </c>
      <c r="AB19" s="69">
        <v>3</v>
      </c>
    </row>
    <row r="20" spans="1:28">
      <c r="A20" s="253">
        <v>15</v>
      </c>
      <c r="B20" s="183" t="s">
        <v>38</v>
      </c>
      <c r="C20" s="256">
        <v>60</v>
      </c>
      <c r="D20" s="1">
        <v>3</v>
      </c>
      <c r="E20" s="232" t="s">
        <v>13</v>
      </c>
      <c r="F20" s="1">
        <v>15</v>
      </c>
      <c r="G20" s="1">
        <v>15</v>
      </c>
      <c r="H20" s="1">
        <v>30</v>
      </c>
      <c r="I20" s="233"/>
      <c r="J20" s="234"/>
      <c r="K20" s="234"/>
      <c r="L20" s="235"/>
      <c r="M20" s="236"/>
      <c r="N20" s="29"/>
      <c r="O20" s="30"/>
      <c r="P20" s="30"/>
      <c r="Q20" s="31"/>
      <c r="R20" s="32"/>
      <c r="S20" s="49"/>
      <c r="T20" s="50"/>
      <c r="U20" s="50"/>
      <c r="V20" s="51"/>
      <c r="W20" s="52"/>
      <c r="X20" s="66">
        <v>15</v>
      </c>
      <c r="Y20" s="67">
        <v>15</v>
      </c>
      <c r="Z20" s="67">
        <v>30</v>
      </c>
      <c r="AA20" s="68">
        <v>60</v>
      </c>
      <c r="AB20" s="69">
        <v>3</v>
      </c>
    </row>
    <row r="21" spans="1:28">
      <c r="A21" s="253">
        <v>16</v>
      </c>
      <c r="B21" s="114" t="s">
        <v>39</v>
      </c>
      <c r="C21" s="256">
        <v>45</v>
      </c>
      <c r="D21" s="1">
        <v>3</v>
      </c>
      <c r="E21" s="1" t="s">
        <v>12</v>
      </c>
      <c r="F21" s="1">
        <v>15</v>
      </c>
      <c r="G21" s="1">
        <v>15</v>
      </c>
      <c r="H21" s="1">
        <v>15</v>
      </c>
      <c r="I21" s="233"/>
      <c r="J21" s="234"/>
      <c r="K21" s="234"/>
      <c r="L21" s="235"/>
      <c r="M21" s="236"/>
      <c r="N21" s="29"/>
      <c r="O21" s="30"/>
      <c r="P21" s="30"/>
      <c r="Q21" s="31"/>
      <c r="R21" s="32"/>
      <c r="S21" s="49"/>
      <c r="T21" s="50"/>
      <c r="U21" s="50"/>
      <c r="V21" s="51"/>
      <c r="W21" s="52"/>
      <c r="X21" s="66">
        <v>15</v>
      </c>
      <c r="Y21" s="67">
        <v>15</v>
      </c>
      <c r="Z21" s="67">
        <v>15</v>
      </c>
      <c r="AA21" s="68">
        <v>45</v>
      </c>
      <c r="AB21" s="69">
        <v>3</v>
      </c>
    </row>
    <row r="22" spans="1:28" ht="16" thickBot="1">
      <c r="A22" s="253">
        <v>17</v>
      </c>
      <c r="B22" s="110" t="s">
        <v>40</v>
      </c>
      <c r="C22" s="256">
        <v>45</v>
      </c>
      <c r="D22" s="113">
        <v>3</v>
      </c>
      <c r="E22" s="113" t="s">
        <v>12</v>
      </c>
      <c r="F22" s="113">
        <v>15</v>
      </c>
      <c r="G22" s="113">
        <v>15</v>
      </c>
      <c r="H22" s="113">
        <v>15</v>
      </c>
      <c r="I22" s="16"/>
      <c r="J22" s="17"/>
      <c r="K22" s="17"/>
      <c r="L22" s="18"/>
      <c r="M22" s="19"/>
      <c r="N22" s="29"/>
      <c r="O22" s="30"/>
      <c r="P22" s="30"/>
      <c r="Q22" s="31"/>
      <c r="R22" s="32"/>
      <c r="S22" s="49"/>
      <c r="T22" s="50"/>
      <c r="U22" s="50"/>
      <c r="V22" s="51"/>
      <c r="W22" s="52"/>
      <c r="X22" s="66">
        <v>15</v>
      </c>
      <c r="Y22" s="67">
        <v>15</v>
      </c>
      <c r="Z22" s="67">
        <v>15</v>
      </c>
      <c r="AA22" s="68">
        <v>45</v>
      </c>
      <c r="AB22" s="69">
        <v>3</v>
      </c>
    </row>
    <row r="23" spans="1:28" s="12" customFormat="1" ht="45" customHeight="1" thickTop="1" thickBot="1">
      <c r="A23" s="261" t="s">
        <v>44</v>
      </c>
      <c r="B23" s="104" t="s">
        <v>47</v>
      </c>
      <c r="C23" s="246">
        <f>SUM(C24:C27)</f>
        <v>195</v>
      </c>
      <c r="D23" s="246">
        <f t="shared" ref="D23:AB23" si="1">SUM(D24:D27)</f>
        <v>18</v>
      </c>
      <c r="E23" s="246">
        <f t="shared" si="1"/>
        <v>0</v>
      </c>
      <c r="F23" s="246">
        <f t="shared" si="1"/>
        <v>30</v>
      </c>
      <c r="G23" s="246">
        <f t="shared" si="1"/>
        <v>75</v>
      </c>
      <c r="H23" s="246">
        <f t="shared" si="1"/>
        <v>90</v>
      </c>
      <c r="I23" s="246">
        <f t="shared" si="1"/>
        <v>15</v>
      </c>
      <c r="J23" s="246">
        <f t="shared" si="1"/>
        <v>0</v>
      </c>
      <c r="K23" s="246">
        <f t="shared" si="1"/>
        <v>0</v>
      </c>
      <c r="L23" s="246">
        <f t="shared" si="1"/>
        <v>15</v>
      </c>
      <c r="M23" s="246">
        <f t="shared" si="1"/>
        <v>1</v>
      </c>
      <c r="N23" s="246">
        <f t="shared" si="1"/>
        <v>15</v>
      </c>
      <c r="O23" s="246">
        <f t="shared" si="1"/>
        <v>45</v>
      </c>
      <c r="P23" s="246">
        <f t="shared" si="1"/>
        <v>30</v>
      </c>
      <c r="Q23" s="246">
        <f t="shared" si="1"/>
        <v>90</v>
      </c>
      <c r="R23" s="246">
        <f t="shared" si="1"/>
        <v>5</v>
      </c>
      <c r="S23" s="246">
        <f t="shared" si="1"/>
        <v>0</v>
      </c>
      <c r="T23" s="246">
        <f t="shared" si="1"/>
        <v>30</v>
      </c>
      <c r="U23" s="246">
        <f t="shared" si="1"/>
        <v>30</v>
      </c>
      <c r="V23" s="246">
        <f t="shared" si="1"/>
        <v>60</v>
      </c>
      <c r="W23" s="246">
        <f t="shared" si="1"/>
        <v>4</v>
      </c>
      <c r="X23" s="246">
        <f t="shared" si="1"/>
        <v>0</v>
      </c>
      <c r="Y23" s="246">
        <f t="shared" si="1"/>
        <v>0</v>
      </c>
      <c r="Z23" s="246">
        <f t="shared" si="1"/>
        <v>30</v>
      </c>
      <c r="AA23" s="246">
        <f t="shared" si="1"/>
        <v>30</v>
      </c>
      <c r="AB23" s="246">
        <f t="shared" si="1"/>
        <v>8</v>
      </c>
    </row>
    <row r="24" spans="1:28" ht="18" customHeight="1" thickTop="1">
      <c r="A24" s="254">
        <v>18</v>
      </c>
      <c r="B24" s="106" t="s">
        <v>41</v>
      </c>
      <c r="C24" s="257">
        <v>45</v>
      </c>
      <c r="D24" s="5">
        <v>2</v>
      </c>
      <c r="E24" s="4" t="s">
        <v>12</v>
      </c>
      <c r="F24" s="5">
        <v>15</v>
      </c>
      <c r="G24" s="6">
        <v>15</v>
      </c>
      <c r="H24" s="5">
        <v>15</v>
      </c>
      <c r="I24" s="16"/>
      <c r="J24" s="17"/>
      <c r="K24" s="17"/>
      <c r="L24" s="18"/>
      <c r="M24" s="19"/>
      <c r="N24" s="39">
        <v>15</v>
      </c>
      <c r="O24" s="33">
        <v>15</v>
      </c>
      <c r="P24" s="33">
        <v>15</v>
      </c>
      <c r="Q24" s="34">
        <v>45</v>
      </c>
      <c r="R24" s="35">
        <v>2</v>
      </c>
      <c r="S24" s="56"/>
      <c r="T24" s="53"/>
      <c r="U24" s="53"/>
      <c r="V24" s="54"/>
      <c r="W24" s="55"/>
      <c r="X24" s="70"/>
      <c r="Y24" s="71"/>
      <c r="Z24" s="71"/>
      <c r="AA24" s="72"/>
      <c r="AB24" s="73"/>
    </row>
    <row r="25" spans="1:28" ht="18.649999999999999" customHeight="1">
      <c r="A25" s="254">
        <v>19</v>
      </c>
      <c r="B25" s="105" t="s">
        <v>14</v>
      </c>
      <c r="C25" s="258">
        <v>60</v>
      </c>
      <c r="D25" s="2">
        <v>4</v>
      </c>
      <c r="E25" s="9" t="s">
        <v>12</v>
      </c>
      <c r="F25" s="10"/>
      <c r="G25" s="3">
        <v>60</v>
      </c>
      <c r="H25" s="10"/>
      <c r="I25" s="13"/>
      <c r="J25" s="20"/>
      <c r="K25" s="20"/>
      <c r="L25" s="14"/>
      <c r="M25" s="15"/>
      <c r="N25" s="40"/>
      <c r="O25" s="37">
        <v>30</v>
      </c>
      <c r="P25" s="37"/>
      <c r="Q25" s="38">
        <v>30</v>
      </c>
      <c r="R25" s="36">
        <v>2</v>
      </c>
      <c r="S25" s="57"/>
      <c r="T25" s="46">
        <v>30</v>
      </c>
      <c r="U25" s="46"/>
      <c r="V25" s="47">
        <v>30</v>
      </c>
      <c r="W25" s="48">
        <v>2</v>
      </c>
      <c r="X25" s="62"/>
      <c r="Y25" s="63"/>
      <c r="Z25" s="63"/>
      <c r="AA25" s="64"/>
      <c r="AB25" s="65"/>
    </row>
    <row r="26" spans="1:28" ht="18.649999999999999" customHeight="1">
      <c r="A26" s="254">
        <v>20</v>
      </c>
      <c r="B26" s="107" t="s">
        <v>15</v>
      </c>
      <c r="C26" s="259">
        <v>15</v>
      </c>
      <c r="D26" s="7">
        <v>1</v>
      </c>
      <c r="E26" s="8" t="s">
        <v>12</v>
      </c>
      <c r="F26" s="7">
        <v>15</v>
      </c>
      <c r="G26" s="8"/>
      <c r="H26" s="7"/>
      <c r="I26" s="21">
        <v>15</v>
      </c>
      <c r="J26" s="22"/>
      <c r="K26" s="22"/>
      <c r="L26" s="23">
        <v>15</v>
      </c>
      <c r="M26" s="24">
        <v>1</v>
      </c>
      <c r="N26" s="41"/>
      <c r="O26" s="42"/>
      <c r="P26" s="42"/>
      <c r="Q26" s="43"/>
      <c r="R26" s="44"/>
      <c r="S26" s="58"/>
      <c r="T26" s="59"/>
      <c r="U26" s="59"/>
      <c r="V26" s="60"/>
      <c r="W26" s="61"/>
      <c r="X26" s="74"/>
      <c r="Y26" s="75"/>
      <c r="Z26" s="75"/>
      <c r="AA26" s="76"/>
      <c r="AB26" s="77"/>
    </row>
    <row r="27" spans="1:28" ht="18.649999999999999" customHeight="1" thickBot="1">
      <c r="A27" s="265">
        <v>21</v>
      </c>
      <c r="B27" s="266" t="s">
        <v>23</v>
      </c>
      <c r="C27" s="267">
        <v>75</v>
      </c>
      <c r="D27" s="268">
        <v>11</v>
      </c>
      <c r="E27" s="269" t="s">
        <v>12</v>
      </c>
      <c r="F27" s="268"/>
      <c r="G27" s="269"/>
      <c r="H27" s="268">
        <v>75</v>
      </c>
      <c r="I27" s="237"/>
      <c r="J27" s="238"/>
      <c r="K27" s="238"/>
      <c r="L27" s="239"/>
      <c r="M27" s="270"/>
      <c r="N27" s="271"/>
      <c r="O27" s="240"/>
      <c r="P27" s="240">
        <v>15</v>
      </c>
      <c r="Q27" s="241">
        <v>15</v>
      </c>
      <c r="R27" s="272">
        <v>1</v>
      </c>
      <c r="S27" s="273"/>
      <c r="T27" s="274"/>
      <c r="U27" s="274">
        <v>30</v>
      </c>
      <c r="V27" s="275">
        <v>30</v>
      </c>
      <c r="W27" s="276">
        <v>2</v>
      </c>
      <c r="X27" s="277"/>
      <c r="Y27" s="278"/>
      <c r="Z27" s="278">
        <v>30</v>
      </c>
      <c r="AA27" s="279">
        <v>30</v>
      </c>
      <c r="AB27" s="280">
        <v>8</v>
      </c>
    </row>
    <row r="28" spans="1:28" s="282" customFormat="1" ht="40.5" customHeight="1" thickTop="1" thickBot="1">
      <c r="A28" s="281" t="s">
        <v>45</v>
      </c>
      <c r="B28" s="285" t="s">
        <v>88</v>
      </c>
      <c r="C28" s="262">
        <f>SUM(C29:C40)</f>
        <v>465</v>
      </c>
      <c r="D28" s="262">
        <f>SUM(D29:D40)</f>
        <v>27</v>
      </c>
      <c r="E28" s="262">
        <f t="shared" ref="E28:AB28" si="2">SUM(E29:E40)</f>
        <v>0</v>
      </c>
      <c r="F28" s="262">
        <f t="shared" si="2"/>
        <v>90</v>
      </c>
      <c r="G28" s="262">
        <f>SUM(G29:G40)</f>
        <v>180</v>
      </c>
      <c r="H28" s="262">
        <f t="shared" si="2"/>
        <v>195</v>
      </c>
      <c r="I28" s="262">
        <f t="shared" si="2"/>
        <v>0</v>
      </c>
      <c r="J28" s="262">
        <f t="shared" si="2"/>
        <v>15</v>
      </c>
      <c r="K28" s="262">
        <f t="shared" si="2"/>
        <v>15</v>
      </c>
      <c r="L28" s="262">
        <f t="shared" si="2"/>
        <v>30</v>
      </c>
      <c r="M28" s="262">
        <f t="shared" si="2"/>
        <v>2</v>
      </c>
      <c r="N28" s="262">
        <f t="shared" si="2"/>
        <v>0</v>
      </c>
      <c r="O28" s="262">
        <f t="shared" si="2"/>
        <v>15</v>
      </c>
      <c r="P28" s="262">
        <f t="shared" si="2"/>
        <v>15</v>
      </c>
      <c r="Q28" s="262">
        <f t="shared" si="2"/>
        <v>30</v>
      </c>
      <c r="R28" s="262">
        <f t="shared" si="2"/>
        <v>2</v>
      </c>
      <c r="S28" s="262">
        <f t="shared" si="2"/>
        <v>75</v>
      </c>
      <c r="T28" s="262">
        <f t="shared" si="2"/>
        <v>105</v>
      </c>
      <c r="U28" s="262">
        <f t="shared" si="2"/>
        <v>105</v>
      </c>
      <c r="V28" s="262">
        <f t="shared" si="2"/>
        <v>285</v>
      </c>
      <c r="W28" s="262">
        <f t="shared" si="2"/>
        <v>16</v>
      </c>
      <c r="X28" s="262">
        <f t="shared" si="2"/>
        <v>15</v>
      </c>
      <c r="Y28" s="262">
        <f t="shared" si="2"/>
        <v>45</v>
      </c>
      <c r="Z28" s="262">
        <f t="shared" si="2"/>
        <v>60</v>
      </c>
      <c r="AA28" s="262">
        <f t="shared" si="2"/>
        <v>120</v>
      </c>
      <c r="AB28" s="262">
        <f t="shared" si="2"/>
        <v>7</v>
      </c>
    </row>
    <row r="29" spans="1:28" ht="15.75" customHeight="1">
      <c r="A29" s="254">
        <v>22</v>
      </c>
      <c r="B29" s="264" t="s">
        <v>49</v>
      </c>
      <c r="C29" s="260">
        <v>30</v>
      </c>
      <c r="D29" s="115">
        <v>2</v>
      </c>
      <c r="E29" s="115" t="s">
        <v>12</v>
      </c>
      <c r="F29" s="115"/>
      <c r="G29" s="115">
        <v>15</v>
      </c>
      <c r="H29" s="115">
        <v>15</v>
      </c>
      <c r="I29" s="116"/>
      <c r="J29" s="117">
        <v>15</v>
      </c>
      <c r="K29" s="117">
        <v>15</v>
      </c>
      <c r="L29" s="118">
        <v>30</v>
      </c>
      <c r="M29" s="119">
        <v>2</v>
      </c>
      <c r="N29" s="120"/>
      <c r="O29" s="121"/>
      <c r="P29" s="121"/>
      <c r="Q29" s="122"/>
      <c r="R29" s="123"/>
      <c r="S29" s="124"/>
      <c r="T29" s="125"/>
      <c r="U29" s="125"/>
      <c r="V29" s="126"/>
      <c r="W29" s="127"/>
      <c r="X29" s="128"/>
      <c r="Y29" s="129"/>
      <c r="Z29" s="129"/>
      <c r="AA29" s="130"/>
      <c r="AB29" s="131"/>
    </row>
    <row r="30" spans="1:28" ht="15.75" customHeight="1">
      <c r="A30" s="254">
        <v>23</v>
      </c>
      <c r="B30" s="264" t="s">
        <v>50</v>
      </c>
      <c r="C30" s="260">
        <v>30</v>
      </c>
      <c r="D30" s="133">
        <v>2</v>
      </c>
      <c r="E30" s="132" t="s">
        <v>12</v>
      </c>
      <c r="F30" s="133"/>
      <c r="G30" s="115">
        <v>15</v>
      </c>
      <c r="H30" s="115">
        <v>15</v>
      </c>
      <c r="I30" s="134"/>
      <c r="J30" s="135"/>
      <c r="K30" s="135"/>
      <c r="L30" s="136"/>
      <c r="M30" s="137"/>
      <c r="N30" s="138"/>
      <c r="O30" s="139">
        <v>15</v>
      </c>
      <c r="P30" s="139">
        <v>15</v>
      </c>
      <c r="Q30" s="140">
        <v>30</v>
      </c>
      <c r="R30" s="141">
        <v>2</v>
      </c>
      <c r="S30" s="142"/>
      <c r="T30" s="143"/>
      <c r="U30" s="143"/>
      <c r="V30" s="144"/>
      <c r="W30" s="145"/>
      <c r="X30" s="146"/>
      <c r="Y30" s="147"/>
      <c r="Z30" s="147"/>
      <c r="AA30" s="148"/>
      <c r="AB30" s="149"/>
    </row>
    <row r="31" spans="1:28" ht="15.75" customHeight="1">
      <c r="A31" s="254">
        <v>24</v>
      </c>
      <c r="B31" s="264" t="s">
        <v>51</v>
      </c>
      <c r="C31" s="260">
        <v>30</v>
      </c>
      <c r="D31" s="133">
        <v>2</v>
      </c>
      <c r="E31" s="132" t="s">
        <v>12</v>
      </c>
      <c r="F31" s="133"/>
      <c r="G31" s="115">
        <v>15</v>
      </c>
      <c r="H31" s="115">
        <v>15</v>
      </c>
      <c r="I31" s="150"/>
      <c r="J31" s="151"/>
      <c r="K31" s="151"/>
      <c r="L31" s="152"/>
      <c r="M31" s="153"/>
      <c r="N31" s="154"/>
      <c r="O31" s="155"/>
      <c r="P31" s="155"/>
      <c r="Q31" s="156"/>
      <c r="R31" s="157"/>
      <c r="S31" s="158"/>
      <c r="T31" s="159">
        <v>15</v>
      </c>
      <c r="U31" s="159">
        <v>15</v>
      </c>
      <c r="V31" s="160">
        <v>30</v>
      </c>
      <c r="W31" s="161">
        <v>2</v>
      </c>
      <c r="X31" s="162"/>
      <c r="Y31" s="163"/>
      <c r="Z31" s="163"/>
      <c r="AA31" s="164"/>
      <c r="AB31" s="165"/>
    </row>
    <row r="32" spans="1:28" ht="15.75" customHeight="1">
      <c r="A32" s="254">
        <v>25</v>
      </c>
      <c r="B32" s="264" t="s">
        <v>52</v>
      </c>
      <c r="C32" s="260">
        <v>30</v>
      </c>
      <c r="D32" s="133">
        <v>2</v>
      </c>
      <c r="E32" s="132" t="s">
        <v>12</v>
      </c>
      <c r="F32" s="133"/>
      <c r="G32" s="115">
        <v>15</v>
      </c>
      <c r="H32" s="115">
        <v>15</v>
      </c>
      <c r="I32" s="150"/>
      <c r="J32" s="151"/>
      <c r="K32" s="151"/>
      <c r="L32" s="152"/>
      <c r="M32" s="153"/>
      <c r="N32" s="154"/>
      <c r="O32" s="155"/>
      <c r="P32" s="155"/>
      <c r="Q32" s="156"/>
      <c r="R32" s="157"/>
      <c r="S32" s="158"/>
      <c r="T32" s="159">
        <v>15</v>
      </c>
      <c r="U32" s="159">
        <v>15</v>
      </c>
      <c r="V32" s="160">
        <v>30</v>
      </c>
      <c r="W32" s="161">
        <v>2</v>
      </c>
      <c r="X32" s="162"/>
      <c r="Y32" s="163"/>
      <c r="Z32" s="163"/>
      <c r="AA32" s="164"/>
      <c r="AB32" s="165"/>
    </row>
    <row r="33" spans="1:28" ht="15.75" customHeight="1">
      <c r="A33" s="254">
        <v>26</v>
      </c>
      <c r="B33" s="264" t="s">
        <v>53</v>
      </c>
      <c r="C33" s="260">
        <v>45</v>
      </c>
      <c r="D33" s="189">
        <v>2</v>
      </c>
      <c r="E33" s="188" t="s">
        <v>13</v>
      </c>
      <c r="F33" s="189">
        <v>15</v>
      </c>
      <c r="G33" s="190">
        <v>15</v>
      </c>
      <c r="H33" s="188">
        <v>15</v>
      </c>
      <c r="I33" s="199"/>
      <c r="J33" s="200"/>
      <c r="K33" s="200"/>
      <c r="L33" s="201"/>
      <c r="M33" s="202"/>
      <c r="N33" s="207"/>
      <c r="O33" s="208"/>
      <c r="P33" s="208"/>
      <c r="Q33" s="209"/>
      <c r="R33" s="210"/>
      <c r="S33" s="191">
        <v>15</v>
      </c>
      <c r="T33" s="192">
        <v>15</v>
      </c>
      <c r="U33" s="192">
        <v>15</v>
      </c>
      <c r="V33" s="193">
        <v>45</v>
      </c>
      <c r="W33" s="194">
        <v>2</v>
      </c>
      <c r="X33" s="220"/>
      <c r="Y33" s="221"/>
      <c r="Z33" s="221"/>
      <c r="AA33" s="222"/>
      <c r="AB33" s="223"/>
    </row>
    <row r="34" spans="1:28" ht="15.75" customHeight="1">
      <c r="A34" s="254">
        <v>27</v>
      </c>
      <c r="B34" s="264" t="s">
        <v>54</v>
      </c>
      <c r="C34" s="260">
        <v>45</v>
      </c>
      <c r="D34" s="189">
        <v>3</v>
      </c>
      <c r="E34" s="188" t="s">
        <v>13</v>
      </c>
      <c r="F34" s="189">
        <v>15</v>
      </c>
      <c r="G34" s="190">
        <v>15</v>
      </c>
      <c r="H34" s="188">
        <v>15</v>
      </c>
      <c r="I34" s="203"/>
      <c r="J34" s="204"/>
      <c r="K34" s="204"/>
      <c r="L34" s="205"/>
      <c r="M34" s="206"/>
      <c r="N34" s="211"/>
      <c r="O34" s="212"/>
      <c r="P34" s="212"/>
      <c r="Q34" s="213"/>
      <c r="R34" s="214"/>
      <c r="S34" s="191">
        <v>15</v>
      </c>
      <c r="T34" s="192">
        <v>15</v>
      </c>
      <c r="U34" s="192">
        <v>15</v>
      </c>
      <c r="V34" s="193">
        <v>45</v>
      </c>
      <c r="W34" s="194">
        <v>3</v>
      </c>
      <c r="X34" s="195"/>
      <c r="Y34" s="196"/>
      <c r="Z34" s="196"/>
      <c r="AA34" s="197"/>
      <c r="AB34" s="198"/>
    </row>
    <row r="35" spans="1:28" ht="15.75" customHeight="1">
      <c r="A35" s="254">
        <v>28</v>
      </c>
      <c r="B35" s="264" t="s">
        <v>55</v>
      </c>
      <c r="C35" s="260">
        <v>45</v>
      </c>
      <c r="D35" s="189">
        <v>2</v>
      </c>
      <c r="E35" s="188" t="s">
        <v>12</v>
      </c>
      <c r="F35" s="189">
        <v>15</v>
      </c>
      <c r="G35" s="190">
        <v>15</v>
      </c>
      <c r="H35" s="188">
        <v>15</v>
      </c>
      <c r="I35" s="203"/>
      <c r="J35" s="204"/>
      <c r="K35" s="204"/>
      <c r="L35" s="205"/>
      <c r="M35" s="206"/>
      <c r="N35" s="211"/>
      <c r="O35" s="212"/>
      <c r="P35" s="212"/>
      <c r="Q35" s="213"/>
      <c r="R35" s="214"/>
      <c r="S35" s="191">
        <v>15</v>
      </c>
      <c r="T35" s="192">
        <v>15</v>
      </c>
      <c r="U35" s="192">
        <v>15</v>
      </c>
      <c r="V35" s="193">
        <v>45</v>
      </c>
      <c r="W35" s="194">
        <v>2</v>
      </c>
      <c r="X35" s="195"/>
      <c r="Y35" s="196"/>
      <c r="Z35" s="196"/>
      <c r="AA35" s="197"/>
      <c r="AB35" s="198"/>
    </row>
    <row r="36" spans="1:28" ht="15.75" customHeight="1">
      <c r="A36" s="254">
        <v>29</v>
      </c>
      <c r="B36" s="264" t="s">
        <v>56</v>
      </c>
      <c r="C36" s="260">
        <v>45</v>
      </c>
      <c r="D36" s="189">
        <v>2</v>
      </c>
      <c r="E36" s="188" t="s">
        <v>12</v>
      </c>
      <c r="F36" s="189">
        <v>15</v>
      </c>
      <c r="G36" s="190">
        <v>15</v>
      </c>
      <c r="H36" s="188">
        <v>15</v>
      </c>
      <c r="I36" s="203"/>
      <c r="J36" s="204"/>
      <c r="K36" s="204"/>
      <c r="L36" s="205"/>
      <c r="M36" s="206"/>
      <c r="N36" s="211"/>
      <c r="O36" s="212"/>
      <c r="P36" s="212"/>
      <c r="Q36" s="213"/>
      <c r="R36" s="214"/>
      <c r="S36" s="191">
        <v>15</v>
      </c>
      <c r="T36" s="192">
        <v>15</v>
      </c>
      <c r="U36" s="192">
        <v>15</v>
      </c>
      <c r="V36" s="193">
        <v>45</v>
      </c>
      <c r="W36" s="194">
        <v>2</v>
      </c>
      <c r="X36" s="195"/>
      <c r="Y36" s="196"/>
      <c r="Z36" s="196"/>
      <c r="AA36" s="197"/>
      <c r="AB36" s="198"/>
    </row>
    <row r="37" spans="1:28" ht="15.75" customHeight="1">
      <c r="A37" s="254">
        <v>30</v>
      </c>
      <c r="B37" s="264" t="s">
        <v>57</v>
      </c>
      <c r="C37" s="260">
        <v>45</v>
      </c>
      <c r="D37" s="189">
        <v>3</v>
      </c>
      <c r="E37" s="188" t="s">
        <v>13</v>
      </c>
      <c r="F37" s="189">
        <v>15</v>
      </c>
      <c r="G37" s="190">
        <v>15</v>
      </c>
      <c r="H37" s="188">
        <v>15</v>
      </c>
      <c r="I37" s="203"/>
      <c r="J37" s="204"/>
      <c r="K37" s="204"/>
      <c r="L37" s="205"/>
      <c r="M37" s="206"/>
      <c r="N37" s="211"/>
      <c r="O37" s="212"/>
      <c r="P37" s="212"/>
      <c r="Q37" s="213"/>
      <c r="R37" s="214"/>
      <c r="S37" s="191">
        <v>15</v>
      </c>
      <c r="T37" s="192">
        <v>15</v>
      </c>
      <c r="U37" s="192">
        <v>15</v>
      </c>
      <c r="V37" s="193">
        <v>45</v>
      </c>
      <c r="W37" s="194">
        <v>3</v>
      </c>
      <c r="X37" s="195"/>
      <c r="Y37" s="196"/>
      <c r="Z37" s="196"/>
      <c r="AA37" s="197"/>
      <c r="AB37" s="198"/>
    </row>
    <row r="38" spans="1:28" ht="15.75" customHeight="1">
      <c r="A38" s="254">
        <v>31</v>
      </c>
      <c r="B38" s="264" t="s">
        <v>58</v>
      </c>
      <c r="C38" s="260">
        <v>30</v>
      </c>
      <c r="D38" s="133">
        <v>2</v>
      </c>
      <c r="E38" s="132" t="s">
        <v>12</v>
      </c>
      <c r="F38" s="133"/>
      <c r="G38" s="115">
        <v>15</v>
      </c>
      <c r="H38" s="115">
        <v>15</v>
      </c>
      <c r="I38" s="166"/>
      <c r="J38" s="167"/>
      <c r="K38" s="167"/>
      <c r="L38" s="168"/>
      <c r="M38" s="169"/>
      <c r="N38" s="170"/>
      <c r="O38" s="171"/>
      <c r="P38" s="171"/>
      <c r="Q38" s="172"/>
      <c r="R38" s="173"/>
      <c r="S38" s="174"/>
      <c r="T38" s="175"/>
      <c r="U38" s="175"/>
      <c r="V38" s="176"/>
      <c r="W38" s="177"/>
      <c r="X38" s="178"/>
      <c r="Y38" s="179">
        <v>15</v>
      </c>
      <c r="Z38" s="179">
        <v>15</v>
      </c>
      <c r="AA38" s="180">
        <v>30</v>
      </c>
      <c r="AB38" s="181">
        <v>2</v>
      </c>
    </row>
    <row r="39" spans="1:28" ht="15.75" customHeight="1">
      <c r="A39" s="254">
        <v>32</v>
      </c>
      <c r="B39" s="264" t="s">
        <v>59</v>
      </c>
      <c r="C39" s="260">
        <v>30</v>
      </c>
      <c r="D39" s="133">
        <v>2</v>
      </c>
      <c r="E39" s="132" t="s">
        <v>12</v>
      </c>
      <c r="F39" s="133"/>
      <c r="G39" s="115">
        <v>15</v>
      </c>
      <c r="H39" s="115">
        <v>15</v>
      </c>
      <c r="I39" s="166"/>
      <c r="J39" s="167"/>
      <c r="K39" s="167"/>
      <c r="L39" s="168"/>
      <c r="M39" s="169"/>
      <c r="N39" s="170"/>
      <c r="O39" s="171"/>
      <c r="P39" s="171"/>
      <c r="Q39" s="172"/>
      <c r="R39" s="173"/>
      <c r="S39" s="174"/>
      <c r="T39" s="175"/>
      <c r="U39" s="175"/>
      <c r="V39" s="176"/>
      <c r="W39" s="177"/>
      <c r="X39" s="178"/>
      <c r="Y39" s="179">
        <v>15</v>
      </c>
      <c r="Z39" s="179">
        <v>15</v>
      </c>
      <c r="AA39" s="180">
        <v>30</v>
      </c>
      <c r="AB39" s="181">
        <v>2</v>
      </c>
    </row>
    <row r="40" spans="1:28" ht="14.25" customHeight="1" thickBot="1">
      <c r="A40" s="254">
        <v>33</v>
      </c>
      <c r="B40" s="264" t="s">
        <v>60</v>
      </c>
      <c r="C40" s="260">
        <v>60</v>
      </c>
      <c r="D40" s="189">
        <v>3</v>
      </c>
      <c r="E40" s="188" t="s">
        <v>13</v>
      </c>
      <c r="F40" s="189">
        <v>15</v>
      </c>
      <c r="G40" s="190">
        <v>15</v>
      </c>
      <c r="H40" s="188">
        <v>30</v>
      </c>
      <c r="I40" s="203"/>
      <c r="J40" s="204"/>
      <c r="K40" s="204"/>
      <c r="L40" s="205"/>
      <c r="M40" s="206"/>
      <c r="N40" s="211"/>
      <c r="O40" s="212"/>
      <c r="P40" s="212"/>
      <c r="Q40" s="213"/>
      <c r="R40" s="214"/>
      <c r="S40" s="215"/>
      <c r="T40" s="216"/>
      <c r="U40" s="217"/>
      <c r="V40" s="218"/>
      <c r="W40" s="219"/>
      <c r="X40" s="195">
        <v>15</v>
      </c>
      <c r="Y40" s="196">
        <v>15</v>
      </c>
      <c r="Z40" s="196">
        <v>30</v>
      </c>
      <c r="AA40" s="197">
        <v>60</v>
      </c>
      <c r="AB40" s="198">
        <v>3</v>
      </c>
    </row>
    <row r="41" spans="1:28" s="12" customFormat="1" ht="45" hidden="1" customHeight="1" thickBot="1">
      <c r="A41" s="185"/>
      <c r="B41" s="186" t="s">
        <v>42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</row>
    <row r="42" spans="1:28" ht="36" customHeight="1" thickTop="1" thickBot="1">
      <c r="A42" s="262" t="s">
        <v>87</v>
      </c>
      <c r="B42" s="100" t="s">
        <v>48</v>
      </c>
      <c r="C42" s="98"/>
      <c r="D42" s="247">
        <v>18</v>
      </c>
      <c r="E42" s="98" t="s">
        <v>12</v>
      </c>
      <c r="F42" s="247"/>
      <c r="G42" s="248"/>
      <c r="H42" s="98"/>
      <c r="I42" s="249"/>
      <c r="J42" s="250"/>
      <c r="K42" s="250"/>
      <c r="L42" s="251"/>
      <c r="M42" s="98"/>
      <c r="N42" s="328" t="s">
        <v>18</v>
      </c>
      <c r="O42" s="329"/>
      <c r="P42" s="329"/>
      <c r="Q42" s="330"/>
      <c r="R42" s="252">
        <v>12</v>
      </c>
      <c r="S42" s="328" t="s">
        <v>17</v>
      </c>
      <c r="T42" s="329"/>
      <c r="U42" s="329"/>
      <c r="V42" s="330"/>
      <c r="W42" s="98">
        <v>6</v>
      </c>
      <c r="X42" s="328"/>
      <c r="Y42" s="329"/>
      <c r="Z42" s="329"/>
      <c r="AA42" s="330"/>
      <c r="AB42" s="252"/>
    </row>
    <row r="43" spans="1:28" ht="34.5" customHeight="1" thickTop="1" thickBot="1">
      <c r="A43" s="78"/>
      <c r="B43" s="99" t="s">
        <v>16</v>
      </c>
      <c r="C43" s="98">
        <f>SUM(C5,C23,C28,,C42)</f>
        <v>1500</v>
      </c>
      <c r="D43" s="98">
        <f t="shared" ref="D43:AB43" si="3">SUM(D5,D23,D28,,D42)</f>
        <v>120</v>
      </c>
      <c r="E43" s="98">
        <f t="shared" si="3"/>
        <v>0</v>
      </c>
      <c r="F43" s="98">
        <f t="shared" si="3"/>
        <v>375</v>
      </c>
      <c r="G43" s="98">
        <f t="shared" si="3"/>
        <v>540</v>
      </c>
      <c r="H43" s="98">
        <f t="shared" si="3"/>
        <v>585</v>
      </c>
      <c r="I43" s="98">
        <f t="shared" si="3"/>
        <v>120</v>
      </c>
      <c r="J43" s="98">
        <f t="shared" si="3"/>
        <v>120</v>
      </c>
      <c r="K43" s="98">
        <f t="shared" si="3"/>
        <v>165</v>
      </c>
      <c r="L43" s="98">
        <f t="shared" si="3"/>
        <v>405</v>
      </c>
      <c r="M43" s="98">
        <f t="shared" si="3"/>
        <v>30</v>
      </c>
      <c r="N43" s="98">
        <f t="shared" si="3"/>
        <v>60</v>
      </c>
      <c r="O43" s="98">
        <f t="shared" si="3"/>
        <v>135</v>
      </c>
      <c r="P43" s="98">
        <f t="shared" si="3"/>
        <v>90</v>
      </c>
      <c r="Q43" s="98">
        <f t="shared" si="3"/>
        <v>285</v>
      </c>
      <c r="R43" s="98">
        <f t="shared" si="3"/>
        <v>30</v>
      </c>
      <c r="S43" s="98">
        <f t="shared" si="3"/>
        <v>105</v>
      </c>
      <c r="T43" s="98">
        <f t="shared" si="3"/>
        <v>165</v>
      </c>
      <c r="U43" s="98">
        <f t="shared" si="3"/>
        <v>150</v>
      </c>
      <c r="V43" s="98">
        <f t="shared" si="3"/>
        <v>420</v>
      </c>
      <c r="W43" s="98">
        <f t="shared" si="3"/>
        <v>30</v>
      </c>
      <c r="X43" s="98">
        <f t="shared" si="3"/>
        <v>90</v>
      </c>
      <c r="Y43" s="98">
        <f t="shared" si="3"/>
        <v>120</v>
      </c>
      <c r="Z43" s="98">
        <f t="shared" si="3"/>
        <v>180</v>
      </c>
      <c r="AA43" s="98">
        <f t="shared" si="3"/>
        <v>390</v>
      </c>
      <c r="AB43" s="98">
        <f t="shared" si="3"/>
        <v>30</v>
      </c>
    </row>
    <row r="44" spans="1:28" ht="16.5" thickTop="1" thickBot="1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</row>
    <row r="45" spans="1:28" ht="34.5" customHeight="1">
      <c r="A45" s="283" t="s">
        <v>45</v>
      </c>
      <c r="B45" s="323" t="s">
        <v>89</v>
      </c>
      <c r="C45" s="324"/>
      <c r="D45" s="324"/>
      <c r="E45" s="324"/>
      <c r="F45" s="324"/>
      <c r="G45" s="324"/>
      <c r="H45" s="325"/>
      <c r="I45" s="326" t="s">
        <v>85</v>
      </c>
      <c r="J45" s="326"/>
      <c r="K45" s="326"/>
      <c r="L45" s="326"/>
      <c r="M45" s="326"/>
      <c r="N45" s="326"/>
      <c r="O45" s="326"/>
      <c r="P45" s="326"/>
      <c r="Q45" s="326"/>
      <c r="R45" s="326"/>
      <c r="S45" s="326" t="s">
        <v>86</v>
      </c>
      <c r="T45" s="326"/>
      <c r="U45" s="326"/>
      <c r="V45" s="326"/>
      <c r="W45" s="326"/>
      <c r="X45" s="326"/>
      <c r="Y45" s="326"/>
      <c r="Z45" s="326"/>
      <c r="AA45" s="326"/>
      <c r="AB45" s="327"/>
    </row>
    <row r="46" spans="1:28">
      <c r="A46" s="284">
        <v>22</v>
      </c>
      <c r="B46" s="333" t="s">
        <v>49</v>
      </c>
      <c r="C46" s="333"/>
      <c r="D46" s="333"/>
      <c r="E46" s="333"/>
      <c r="F46" s="333"/>
      <c r="G46" s="333"/>
      <c r="H46" s="333"/>
      <c r="I46" s="331" t="s">
        <v>61</v>
      </c>
      <c r="J46" s="331"/>
      <c r="K46" s="331"/>
      <c r="L46" s="331"/>
      <c r="M46" s="331"/>
      <c r="N46" s="331"/>
      <c r="O46" s="331"/>
      <c r="P46" s="331"/>
      <c r="Q46" s="331"/>
      <c r="R46" s="331"/>
      <c r="S46" s="331" t="s">
        <v>62</v>
      </c>
      <c r="T46" s="331"/>
      <c r="U46" s="331"/>
      <c r="V46" s="331"/>
      <c r="W46" s="331"/>
      <c r="X46" s="331"/>
      <c r="Y46" s="331"/>
      <c r="Z46" s="331"/>
      <c r="AA46" s="331"/>
      <c r="AB46" s="332"/>
    </row>
    <row r="47" spans="1:28">
      <c r="A47" s="284">
        <v>23</v>
      </c>
      <c r="B47" s="333" t="s">
        <v>50</v>
      </c>
      <c r="C47" s="333"/>
      <c r="D47" s="333"/>
      <c r="E47" s="333"/>
      <c r="F47" s="333"/>
      <c r="G47" s="333"/>
      <c r="H47" s="333"/>
      <c r="I47" s="331" t="s">
        <v>63</v>
      </c>
      <c r="J47" s="331"/>
      <c r="K47" s="331"/>
      <c r="L47" s="331"/>
      <c r="M47" s="331"/>
      <c r="N47" s="331"/>
      <c r="O47" s="331"/>
      <c r="P47" s="331"/>
      <c r="Q47" s="331"/>
      <c r="R47" s="331"/>
      <c r="S47" s="331" t="s">
        <v>64</v>
      </c>
      <c r="T47" s="331"/>
      <c r="U47" s="331"/>
      <c r="V47" s="331"/>
      <c r="W47" s="331"/>
      <c r="X47" s="331"/>
      <c r="Y47" s="331"/>
      <c r="Z47" s="331"/>
      <c r="AA47" s="331"/>
      <c r="AB47" s="332"/>
    </row>
    <row r="48" spans="1:28">
      <c r="A48" s="284">
        <v>24</v>
      </c>
      <c r="B48" s="333" t="s">
        <v>51</v>
      </c>
      <c r="C48" s="333"/>
      <c r="D48" s="333"/>
      <c r="E48" s="333"/>
      <c r="F48" s="333"/>
      <c r="G48" s="333"/>
      <c r="H48" s="333"/>
      <c r="I48" s="331" t="s">
        <v>65</v>
      </c>
      <c r="J48" s="331"/>
      <c r="K48" s="331"/>
      <c r="L48" s="331"/>
      <c r="M48" s="331"/>
      <c r="N48" s="331"/>
      <c r="O48" s="331"/>
      <c r="P48" s="331"/>
      <c r="Q48" s="331"/>
      <c r="R48" s="331"/>
      <c r="S48" s="331" t="s">
        <v>81</v>
      </c>
      <c r="T48" s="331"/>
      <c r="U48" s="331"/>
      <c r="V48" s="331"/>
      <c r="W48" s="331"/>
      <c r="X48" s="331"/>
      <c r="Y48" s="331"/>
      <c r="Z48" s="331"/>
      <c r="AA48" s="331"/>
      <c r="AB48" s="332"/>
    </row>
    <row r="49" spans="1:28">
      <c r="A49" s="284">
        <v>25</v>
      </c>
      <c r="B49" s="333" t="s">
        <v>52</v>
      </c>
      <c r="C49" s="333"/>
      <c r="D49" s="333"/>
      <c r="E49" s="333"/>
      <c r="F49" s="333"/>
      <c r="G49" s="333"/>
      <c r="H49" s="333"/>
      <c r="I49" s="331" t="s">
        <v>66</v>
      </c>
      <c r="J49" s="331"/>
      <c r="K49" s="331"/>
      <c r="L49" s="331"/>
      <c r="M49" s="331"/>
      <c r="N49" s="331"/>
      <c r="O49" s="331"/>
      <c r="P49" s="331"/>
      <c r="Q49" s="331"/>
      <c r="R49" s="331"/>
      <c r="S49" s="331" t="s">
        <v>67</v>
      </c>
      <c r="T49" s="331"/>
      <c r="U49" s="331"/>
      <c r="V49" s="331"/>
      <c r="W49" s="331"/>
      <c r="X49" s="331"/>
      <c r="Y49" s="331"/>
      <c r="Z49" s="331"/>
      <c r="AA49" s="331"/>
      <c r="AB49" s="332"/>
    </row>
    <row r="50" spans="1:28">
      <c r="A50" s="284">
        <v>26</v>
      </c>
      <c r="B50" s="333" t="s">
        <v>53</v>
      </c>
      <c r="C50" s="333"/>
      <c r="D50" s="333"/>
      <c r="E50" s="333"/>
      <c r="F50" s="333"/>
      <c r="G50" s="333"/>
      <c r="H50" s="333"/>
      <c r="I50" s="331" t="s">
        <v>68</v>
      </c>
      <c r="J50" s="331"/>
      <c r="K50" s="331"/>
      <c r="L50" s="331"/>
      <c r="M50" s="331"/>
      <c r="N50" s="331"/>
      <c r="O50" s="331"/>
      <c r="P50" s="331"/>
      <c r="Q50" s="331"/>
      <c r="R50" s="331"/>
      <c r="S50" s="331" t="s">
        <v>82</v>
      </c>
      <c r="T50" s="331"/>
      <c r="U50" s="331"/>
      <c r="V50" s="331"/>
      <c r="W50" s="331"/>
      <c r="X50" s="331"/>
      <c r="Y50" s="331"/>
      <c r="Z50" s="331"/>
      <c r="AA50" s="331"/>
      <c r="AB50" s="332"/>
    </row>
    <row r="51" spans="1:28">
      <c r="A51" s="284">
        <v>27</v>
      </c>
      <c r="B51" s="333" t="s">
        <v>54</v>
      </c>
      <c r="C51" s="333"/>
      <c r="D51" s="333"/>
      <c r="E51" s="333"/>
      <c r="F51" s="333"/>
      <c r="G51" s="333"/>
      <c r="H51" s="333"/>
      <c r="I51" s="331" t="s">
        <v>69</v>
      </c>
      <c r="J51" s="331"/>
      <c r="K51" s="331"/>
      <c r="L51" s="331"/>
      <c r="M51" s="331"/>
      <c r="N51" s="331"/>
      <c r="O51" s="331"/>
      <c r="P51" s="331"/>
      <c r="Q51" s="331"/>
      <c r="R51" s="331"/>
      <c r="S51" s="331" t="s">
        <v>70</v>
      </c>
      <c r="T51" s="331"/>
      <c r="U51" s="331"/>
      <c r="V51" s="331"/>
      <c r="W51" s="331"/>
      <c r="X51" s="331"/>
      <c r="Y51" s="331"/>
      <c r="Z51" s="331"/>
      <c r="AA51" s="331"/>
      <c r="AB51" s="332"/>
    </row>
    <row r="52" spans="1:28">
      <c r="A52" s="284">
        <v>28</v>
      </c>
      <c r="B52" s="333" t="s">
        <v>55</v>
      </c>
      <c r="C52" s="333"/>
      <c r="D52" s="333"/>
      <c r="E52" s="333"/>
      <c r="F52" s="333"/>
      <c r="G52" s="333"/>
      <c r="H52" s="333"/>
      <c r="I52" s="331" t="s">
        <v>83</v>
      </c>
      <c r="J52" s="331"/>
      <c r="K52" s="331"/>
      <c r="L52" s="331"/>
      <c r="M52" s="331"/>
      <c r="N52" s="331"/>
      <c r="O52" s="331"/>
      <c r="P52" s="331"/>
      <c r="Q52" s="331"/>
      <c r="R52" s="331"/>
      <c r="S52" s="331" t="s">
        <v>84</v>
      </c>
      <c r="T52" s="331"/>
      <c r="U52" s="331"/>
      <c r="V52" s="331"/>
      <c r="W52" s="331"/>
      <c r="X52" s="331"/>
      <c r="Y52" s="331"/>
      <c r="Z52" s="331"/>
      <c r="AA52" s="331"/>
      <c r="AB52" s="332"/>
    </row>
    <row r="53" spans="1:28">
      <c r="A53" s="284">
        <v>29</v>
      </c>
      <c r="B53" s="333" t="s">
        <v>56</v>
      </c>
      <c r="C53" s="333"/>
      <c r="D53" s="333"/>
      <c r="E53" s="333"/>
      <c r="F53" s="333"/>
      <c r="G53" s="333"/>
      <c r="H53" s="333"/>
      <c r="I53" s="331" t="s">
        <v>79</v>
      </c>
      <c r="J53" s="331"/>
      <c r="K53" s="331"/>
      <c r="L53" s="331"/>
      <c r="M53" s="331"/>
      <c r="N53" s="331"/>
      <c r="O53" s="331"/>
      <c r="P53" s="331"/>
      <c r="Q53" s="331"/>
      <c r="R53" s="331"/>
      <c r="S53" s="331" t="s">
        <v>80</v>
      </c>
      <c r="T53" s="331"/>
      <c r="U53" s="331"/>
      <c r="V53" s="331"/>
      <c r="W53" s="331"/>
      <c r="X53" s="331"/>
      <c r="Y53" s="331"/>
      <c r="Z53" s="331"/>
      <c r="AA53" s="331"/>
      <c r="AB53" s="332"/>
    </row>
    <row r="54" spans="1:28">
      <c r="A54" s="284">
        <v>30</v>
      </c>
      <c r="B54" s="333" t="s">
        <v>57</v>
      </c>
      <c r="C54" s="333"/>
      <c r="D54" s="333"/>
      <c r="E54" s="333"/>
      <c r="F54" s="333"/>
      <c r="G54" s="333"/>
      <c r="H54" s="333"/>
      <c r="I54" s="337" t="s">
        <v>71</v>
      </c>
      <c r="J54" s="338"/>
      <c r="K54" s="338"/>
      <c r="L54" s="338"/>
      <c r="M54" s="338"/>
      <c r="N54" s="338"/>
      <c r="O54" s="338"/>
      <c r="P54" s="338"/>
      <c r="Q54" s="338"/>
      <c r="R54" s="339"/>
      <c r="S54" s="337" t="s">
        <v>72</v>
      </c>
      <c r="T54" s="338"/>
      <c r="U54" s="338"/>
      <c r="V54" s="338"/>
      <c r="W54" s="338"/>
      <c r="X54" s="338"/>
      <c r="Y54" s="338"/>
      <c r="Z54" s="338"/>
      <c r="AA54" s="338"/>
      <c r="AB54" s="343"/>
    </row>
    <row r="55" spans="1:28">
      <c r="A55" s="284">
        <v>31</v>
      </c>
      <c r="B55" s="333" t="s">
        <v>58</v>
      </c>
      <c r="C55" s="333"/>
      <c r="D55" s="333"/>
      <c r="E55" s="333"/>
      <c r="F55" s="333"/>
      <c r="G55" s="333"/>
      <c r="H55" s="333"/>
      <c r="I55" s="337" t="s">
        <v>73</v>
      </c>
      <c r="J55" s="338"/>
      <c r="K55" s="338"/>
      <c r="L55" s="338"/>
      <c r="M55" s="338"/>
      <c r="N55" s="338"/>
      <c r="O55" s="338"/>
      <c r="P55" s="338"/>
      <c r="Q55" s="338"/>
      <c r="R55" s="339"/>
      <c r="S55" s="337" t="s">
        <v>74</v>
      </c>
      <c r="T55" s="338"/>
      <c r="U55" s="338"/>
      <c r="V55" s="338"/>
      <c r="W55" s="338"/>
      <c r="X55" s="338"/>
      <c r="Y55" s="338"/>
      <c r="Z55" s="338"/>
      <c r="AA55" s="338"/>
      <c r="AB55" s="343"/>
    </row>
    <row r="56" spans="1:28">
      <c r="A56" s="284">
        <v>32</v>
      </c>
      <c r="B56" s="333" t="s">
        <v>59</v>
      </c>
      <c r="C56" s="333"/>
      <c r="D56" s="333"/>
      <c r="E56" s="333"/>
      <c r="F56" s="333"/>
      <c r="G56" s="333"/>
      <c r="H56" s="333"/>
      <c r="I56" s="337" t="s">
        <v>75</v>
      </c>
      <c r="J56" s="338"/>
      <c r="K56" s="338"/>
      <c r="L56" s="338"/>
      <c r="M56" s="338"/>
      <c r="N56" s="338"/>
      <c r="O56" s="338"/>
      <c r="P56" s="338"/>
      <c r="Q56" s="338"/>
      <c r="R56" s="339"/>
      <c r="S56" s="337" t="s">
        <v>76</v>
      </c>
      <c r="T56" s="338"/>
      <c r="U56" s="338"/>
      <c r="V56" s="338"/>
      <c r="W56" s="338"/>
      <c r="X56" s="338"/>
      <c r="Y56" s="338"/>
      <c r="Z56" s="338"/>
      <c r="AA56" s="338"/>
      <c r="AB56" s="343"/>
    </row>
    <row r="57" spans="1:28" ht="16" thickBot="1">
      <c r="A57" s="284">
        <v>33</v>
      </c>
      <c r="B57" s="334" t="s">
        <v>60</v>
      </c>
      <c r="C57" s="334"/>
      <c r="D57" s="334"/>
      <c r="E57" s="334"/>
      <c r="F57" s="334"/>
      <c r="G57" s="334"/>
      <c r="H57" s="334"/>
      <c r="I57" s="340" t="s">
        <v>77</v>
      </c>
      <c r="J57" s="341"/>
      <c r="K57" s="341"/>
      <c r="L57" s="341"/>
      <c r="M57" s="341"/>
      <c r="N57" s="341"/>
      <c r="O57" s="341"/>
      <c r="P57" s="341"/>
      <c r="Q57" s="341"/>
      <c r="R57" s="342"/>
      <c r="S57" s="340" t="s">
        <v>78</v>
      </c>
      <c r="T57" s="341"/>
      <c r="U57" s="341"/>
      <c r="V57" s="341"/>
      <c r="W57" s="341"/>
      <c r="X57" s="341"/>
      <c r="Y57" s="341"/>
      <c r="Z57" s="341"/>
      <c r="AA57" s="341"/>
      <c r="AB57" s="344"/>
    </row>
    <row r="58" spans="1:28">
      <c r="A58" s="263"/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</row>
    <row r="59" spans="1:28">
      <c r="B59" s="336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</row>
    <row r="60" spans="1:28"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/>
    </row>
    <row r="61" spans="1:28"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</row>
    <row r="62" spans="1:28">
      <c r="B62" s="336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</row>
    <row r="63" spans="1:28"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</row>
    <row r="64" spans="1:28">
      <c r="B64" s="336"/>
      <c r="C64" s="336"/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</row>
    <row r="65" spans="2:28">
      <c r="B65" s="33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</row>
  </sheetData>
  <mergeCells count="81">
    <mergeCell ref="I56:R56"/>
    <mergeCell ref="I57:R57"/>
    <mergeCell ref="S54:AB54"/>
    <mergeCell ref="S55:AB55"/>
    <mergeCell ref="S56:AB56"/>
    <mergeCell ref="S57:AB57"/>
    <mergeCell ref="I54:R54"/>
    <mergeCell ref="I55:R55"/>
    <mergeCell ref="B64:H64"/>
    <mergeCell ref="I64:R64"/>
    <mergeCell ref="S64:AB64"/>
    <mergeCell ref="B65:H65"/>
    <mergeCell ref="I65:R65"/>
    <mergeCell ref="S65:AB65"/>
    <mergeCell ref="B62:H62"/>
    <mergeCell ref="I62:R62"/>
    <mergeCell ref="S62:AB62"/>
    <mergeCell ref="B63:H63"/>
    <mergeCell ref="I63:R63"/>
    <mergeCell ref="S63:AB63"/>
    <mergeCell ref="B60:H60"/>
    <mergeCell ref="I60:R60"/>
    <mergeCell ref="S60:AB60"/>
    <mergeCell ref="B61:H61"/>
    <mergeCell ref="I61:R61"/>
    <mergeCell ref="S61:AB61"/>
    <mergeCell ref="B58:H58"/>
    <mergeCell ref="I58:R58"/>
    <mergeCell ref="S58:AB58"/>
    <mergeCell ref="B59:H59"/>
    <mergeCell ref="I59:R59"/>
    <mergeCell ref="S59:AB59"/>
    <mergeCell ref="B56:H56"/>
    <mergeCell ref="B57:H57"/>
    <mergeCell ref="B54:H54"/>
    <mergeCell ref="B55:H55"/>
    <mergeCell ref="B52:H52"/>
    <mergeCell ref="B53:H53"/>
    <mergeCell ref="I53:R53"/>
    <mergeCell ref="S53:AB53"/>
    <mergeCell ref="I52:R52"/>
    <mergeCell ref="S52:AB52"/>
    <mergeCell ref="B50:H50"/>
    <mergeCell ref="I50:R50"/>
    <mergeCell ref="S50:AB50"/>
    <mergeCell ref="B51:H51"/>
    <mergeCell ref="I51:R51"/>
    <mergeCell ref="S51:AB51"/>
    <mergeCell ref="B48:H48"/>
    <mergeCell ref="I48:R48"/>
    <mergeCell ref="S48:AB48"/>
    <mergeCell ref="B49:H49"/>
    <mergeCell ref="I49:R49"/>
    <mergeCell ref="S49:AB49"/>
    <mergeCell ref="I46:R46"/>
    <mergeCell ref="S46:AB46"/>
    <mergeCell ref="B46:H46"/>
    <mergeCell ref="B47:H47"/>
    <mergeCell ref="I47:R47"/>
    <mergeCell ref="S47:AB47"/>
    <mergeCell ref="B45:H45"/>
    <mergeCell ref="I45:R45"/>
    <mergeCell ref="S45:AB45"/>
    <mergeCell ref="X42:AA42"/>
    <mergeCell ref="S42:V42"/>
    <mergeCell ref="N42:Q42"/>
    <mergeCell ref="E2:E4"/>
    <mergeCell ref="A1:E1"/>
    <mergeCell ref="I2:R2"/>
    <mergeCell ref="S2:AB2"/>
    <mergeCell ref="H2:H4"/>
    <mergeCell ref="A2:A4"/>
    <mergeCell ref="B2:B4"/>
    <mergeCell ref="C2:C4"/>
    <mergeCell ref="D2:D4"/>
    <mergeCell ref="F2:F4"/>
    <mergeCell ref="I3:M3"/>
    <mergeCell ref="N3:R3"/>
    <mergeCell ref="S3:W3"/>
    <mergeCell ref="X3:AB3"/>
    <mergeCell ref="G2:G4"/>
  </mergeCells>
  <phoneticPr fontId="0" type="noConversion"/>
  <pageMargins left="0.70866141732283472" right="0.70866141732283472" top="0.35433070866141736" bottom="0.35433070866141736" header="0.11811023622047245" footer="0.11811023622047245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Stacjonarne</vt:lpstr>
      <vt:lpstr>Arkusz4</vt:lpstr>
      <vt:lpstr>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2023-07-07T12:35:39Z</cp:lastPrinted>
  <dcterms:created xsi:type="dcterms:W3CDTF">2015-07-11T13:27:09Z</dcterms:created>
  <dcterms:modified xsi:type="dcterms:W3CDTF">2024-12-20T11:48:02Z</dcterms:modified>
</cp:coreProperties>
</file>