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Nowy folder (2)\"/>
    </mc:Choice>
  </mc:AlternateContent>
  <xr:revisionPtr revIDLastSave="0" documentId="13_ncr:1_{A484449E-885C-4591-8CDD-24E49736785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iestacjonarne" sheetId="6" r:id="rId1"/>
    <sheet name="Arkusz4" sheetId="4" state="hidden" r:id="rId2"/>
  </sheets>
  <definedNames>
    <definedName name="_xlnm.Print_Area" localSheetId="0">Niestacjonarne!$A$1:$AB$46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6" l="1"/>
  <c r="D5" i="6" l="1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D30" i="6"/>
  <c r="D38" i="6" s="1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B38" i="6" s="1"/>
  <c r="C26" i="6"/>
  <c r="C10" i="6"/>
  <c r="C5" i="6"/>
  <c r="U38" i="6" l="1"/>
  <c r="M38" i="6"/>
  <c r="E38" i="6"/>
  <c r="N38" i="6"/>
  <c r="P38" i="6"/>
  <c r="W38" i="6"/>
  <c r="V38" i="6"/>
  <c r="X38" i="6"/>
  <c r="T38" i="6"/>
  <c r="L38" i="6"/>
  <c r="F38" i="6"/>
  <c r="G38" i="6"/>
  <c r="H38" i="6"/>
  <c r="O38" i="6"/>
  <c r="Q38" i="6"/>
  <c r="I38" i="6"/>
  <c r="Y38" i="6"/>
  <c r="K38" i="6"/>
  <c r="AA38" i="6"/>
  <c r="J38" i="6"/>
  <c r="Z38" i="6"/>
  <c r="S38" i="6"/>
  <c r="R38" i="6"/>
  <c r="C38" i="6"/>
</calcChain>
</file>

<file path=xl/sharedStrings.xml><?xml version="1.0" encoding="utf-8"?>
<sst xmlns="http://schemas.openxmlformats.org/spreadsheetml/2006/main" count="128" uniqueCount="75">
  <si>
    <t>L.P.</t>
  </si>
  <si>
    <t>PRZEDMIOT</t>
  </si>
  <si>
    <t>ŁĄCZNA LICZBA GODZIN</t>
  </si>
  <si>
    <t>PK</t>
  </si>
  <si>
    <t>E/Z</t>
  </si>
  <si>
    <t>ROK I</t>
  </si>
  <si>
    <t>ROK II</t>
  </si>
  <si>
    <t>SEMESTR 1</t>
  </si>
  <si>
    <t>SEMESTR 2</t>
  </si>
  <si>
    <t>SEMESTR 3</t>
  </si>
  <si>
    <t>SEMESTR 4</t>
  </si>
  <si>
    <t>R</t>
  </si>
  <si>
    <t>Z</t>
  </si>
  <si>
    <t>E</t>
  </si>
  <si>
    <t>Język obcy</t>
  </si>
  <si>
    <t xml:space="preserve">RAZEM </t>
  </si>
  <si>
    <t>1 miesiąc</t>
  </si>
  <si>
    <t>2 miesiące</t>
  </si>
  <si>
    <t>P/L</t>
  </si>
  <si>
    <t>W</t>
  </si>
  <si>
    <t>Ć/K</t>
  </si>
  <si>
    <t>Ć?K</t>
  </si>
  <si>
    <t>Podstawy badań naukowych</t>
  </si>
  <si>
    <t>Badania marketingowe</t>
  </si>
  <si>
    <t>Wnioskowanie statystyczne</t>
  </si>
  <si>
    <t>Makroekonomia</t>
  </si>
  <si>
    <t>Zarządzanie strategiczne</t>
  </si>
  <si>
    <t>Seminarium magisterskie</t>
  </si>
  <si>
    <t>Decyzyjne rachunki kosztów</t>
  </si>
  <si>
    <t>Audyt i kontrola</t>
  </si>
  <si>
    <t>Kierowanie zespołami prcowniczymi</t>
  </si>
  <si>
    <t>Psychologia zarządzania</t>
  </si>
  <si>
    <t>Negocjacje i mediacje</t>
  </si>
  <si>
    <t xml:space="preserve">Organizacja pracy kierowniczej w organizacji  </t>
  </si>
  <si>
    <t>Bezpieczeństwo informacyjne w organizacji</t>
  </si>
  <si>
    <t>Przedmiot 1</t>
  </si>
  <si>
    <t>Przedmiot 2</t>
  </si>
  <si>
    <t>Przedmiot 3</t>
  </si>
  <si>
    <t>Przedmiot 4</t>
  </si>
  <si>
    <t>Przedmiot 5</t>
  </si>
  <si>
    <t xml:space="preserve">A </t>
  </si>
  <si>
    <t>I</t>
  </si>
  <si>
    <t>II.</t>
  </si>
  <si>
    <t>III.</t>
  </si>
  <si>
    <t>IV.</t>
  </si>
  <si>
    <t>V.</t>
  </si>
  <si>
    <t>MODUŁ OGÓLNY</t>
  </si>
  <si>
    <t>MODUŁ PODSTAWOWY</t>
  </si>
  <si>
    <t>MODUŁ WYBORU OGRANICZONEGO</t>
  </si>
  <si>
    <r>
      <t xml:space="preserve">MODUŁ WYBORU POSZERZONYCH KOMPETEMCJI </t>
    </r>
    <r>
      <rPr>
        <sz val="12"/>
        <color theme="1"/>
        <rFont val="Times New Roman"/>
        <family val="1"/>
        <charset val="238"/>
      </rPr>
      <t>- zajęcia praktyczne</t>
    </r>
  </si>
  <si>
    <t>PRAKTYKI ZAWODOWE (3 miesiące)</t>
  </si>
  <si>
    <t>kierunek: ZARZĄDZANIE MGR  (niestacjonarne) 2023/2024</t>
  </si>
  <si>
    <t>Współczesne wyzwania zarządzania</t>
  </si>
  <si>
    <t>Prawo cywilne i gospodarcze</t>
  </si>
  <si>
    <t>Etyka w biznesie i instytucjach publicznych</t>
  </si>
  <si>
    <t>Przedsiębiorczość w sektorze MŚP</t>
  </si>
  <si>
    <t>Analiza ekonomiczna i fundamentalna</t>
  </si>
  <si>
    <t>Zarządzanie zmianą</t>
  </si>
  <si>
    <t>Przedmiot 6</t>
  </si>
  <si>
    <t>Rachunkowość zarządcza w procesie zarządzania</t>
  </si>
  <si>
    <t>Zarządzanie w sytuacjach kryzysowych</t>
  </si>
  <si>
    <t>Komunikacja i wystąpienia publiczne</t>
  </si>
  <si>
    <t>Podatki i egzekucja należności podatkowych</t>
  </si>
  <si>
    <t>Gospodarkowanie przestrzenią publiczną</t>
  </si>
  <si>
    <t>Zarządzanie procesami</t>
  </si>
  <si>
    <t>Zarządzanie kadrami i analiza kosztów pracy</t>
  </si>
  <si>
    <t>Zarządzanie wiedzą</t>
  </si>
  <si>
    <t>Ekonomika nieruchomości</t>
  </si>
  <si>
    <t>14</t>
  </si>
  <si>
    <t xml:space="preserve">Zarządzanie biznesem międzynarodowym </t>
  </si>
  <si>
    <t>Polityka społeczno-gospodarcza</t>
  </si>
  <si>
    <t>Kluczowe wskaźniki efektywności</t>
  </si>
  <si>
    <t>Marketing handlu i usług</t>
  </si>
  <si>
    <t>Konwersatorium w języku obcym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</si>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</sst>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zcionka tekstu podstawowego"/>
      <family val="2"/>
      <charset val="238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Czcionka tekstu podstawowego"/>
      <family val="2"/>
      <charset val="238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6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1" fillId="2" borderId="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" fontId="7" fillId="2" borderId="10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1" fontId="7" fillId="4" borderId="30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1" fontId="7" fillId="4" borderId="32" xfId="0" applyNumberFormat="1" applyFont="1" applyFill="1" applyBorder="1" applyAlignment="1">
      <alignment horizontal="center"/>
    </xf>
    <xf numFmtId="1" fontId="7" fillId="4" borderId="2" xfId="0" applyNumberFormat="1" applyFont="1" applyFill="1" applyBorder="1" applyAlignment="1">
      <alignment horizontal="center"/>
    </xf>
    <xf numFmtId="1" fontId="7" fillId="4" borderId="3" xfId="0" applyNumberFormat="1" applyFont="1" applyFill="1" applyBorder="1" applyAlignment="1">
      <alignment horizontal="center"/>
    </xf>
    <xf numFmtId="0" fontId="8" fillId="5" borderId="18" xfId="0" applyFont="1" applyFill="1" applyBorder="1"/>
    <xf numFmtId="0" fontId="8" fillId="5" borderId="3" xfId="0" applyFont="1" applyFill="1" applyBorder="1"/>
    <xf numFmtId="0" fontId="8" fillId="5" borderId="19" xfId="0" applyFont="1" applyFill="1" applyBorder="1"/>
    <xf numFmtId="0" fontId="8" fillId="5" borderId="35" xfId="0" applyFont="1" applyFill="1" applyBorder="1"/>
    <xf numFmtId="1" fontId="7" fillId="5" borderId="35" xfId="0" applyNumberFormat="1" applyFont="1" applyFill="1" applyBorder="1" applyAlignment="1">
      <alignment horizontal="center"/>
    </xf>
    <xf numFmtId="1" fontId="7" fillId="5" borderId="3" xfId="0" applyNumberFormat="1" applyFont="1" applyFill="1" applyBorder="1" applyAlignment="1">
      <alignment horizontal="center"/>
    </xf>
    <xf numFmtId="1" fontId="7" fillId="5" borderId="19" xfId="0" applyNumberFormat="1" applyFont="1" applyFill="1" applyBorder="1" applyAlignment="1">
      <alignment horizontal="center"/>
    </xf>
    <xf numFmtId="1" fontId="7" fillId="5" borderId="30" xfId="0" applyNumberFormat="1" applyFont="1" applyFill="1" applyBorder="1" applyAlignment="1">
      <alignment horizontal="center"/>
    </xf>
    <xf numFmtId="1" fontId="7" fillId="6" borderId="18" xfId="0" applyNumberFormat="1" applyFont="1" applyFill="1" applyBorder="1" applyAlignment="1">
      <alignment horizontal="center"/>
    </xf>
    <xf numFmtId="1" fontId="7" fillId="6" borderId="3" xfId="0" applyNumberFormat="1" applyFont="1" applyFill="1" applyBorder="1" applyAlignment="1">
      <alignment horizontal="center"/>
    </xf>
    <xf numFmtId="1" fontId="7" fillId="6" borderId="32" xfId="0" applyNumberFormat="1" applyFont="1" applyFill="1" applyBorder="1" applyAlignment="1">
      <alignment horizontal="center"/>
    </xf>
    <xf numFmtId="1" fontId="7" fillId="6" borderId="2" xfId="0" applyNumberFormat="1" applyFont="1" applyFill="1" applyBorder="1" applyAlignment="1">
      <alignment horizontal="center"/>
    </xf>
    <xf numFmtId="1" fontId="7" fillId="6" borderId="30" xfId="0" applyNumberFormat="1" applyFont="1" applyFill="1" applyBorder="1" applyAlignment="1">
      <alignment horizontal="center"/>
    </xf>
    <xf numFmtId="1" fontId="7" fillId="7" borderId="18" xfId="0" applyNumberFormat="1" applyFont="1" applyFill="1" applyBorder="1" applyAlignment="1">
      <alignment horizontal="center"/>
    </xf>
    <xf numFmtId="1" fontId="7" fillId="7" borderId="3" xfId="0" applyNumberFormat="1" applyFont="1" applyFill="1" applyBorder="1" applyAlignment="1">
      <alignment horizontal="center"/>
    </xf>
    <xf numFmtId="1" fontId="7" fillId="7" borderId="19" xfId="0" applyNumberFormat="1" applyFont="1" applyFill="1" applyBorder="1" applyAlignment="1">
      <alignment horizontal="center"/>
    </xf>
    <xf numFmtId="1" fontId="7" fillId="7" borderId="35" xfId="0" applyNumberFormat="1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7" borderId="3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9" fillId="5" borderId="3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vertical="center"/>
    </xf>
    <xf numFmtId="0" fontId="2" fillId="3" borderId="21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vertical="center"/>
    </xf>
    <xf numFmtId="0" fontId="1" fillId="3" borderId="37" xfId="0" applyFont="1" applyFill="1" applyBorder="1" applyAlignment="1">
      <alignment vertical="center"/>
    </xf>
    <xf numFmtId="0" fontId="1" fillId="3" borderId="38" xfId="0" applyFont="1" applyFill="1" applyBorder="1" applyAlignment="1">
      <alignment vertical="center"/>
    </xf>
    <xf numFmtId="0" fontId="6" fillId="3" borderId="33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3" borderId="33" xfId="0" applyFont="1" applyFill="1" applyBorder="1" applyAlignment="1">
      <alignment horizontal="left" vertical="center" wrapText="1" shrinkToFit="1"/>
    </xf>
    <xf numFmtId="0" fontId="1" fillId="2" borderId="34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1" fillId="6" borderId="31" xfId="0" applyFont="1" applyFill="1" applyBorder="1" applyAlignment="1">
      <alignment horizontal="center"/>
    </xf>
    <xf numFmtId="0" fontId="4" fillId="0" borderId="41" xfId="0" applyFont="1" applyBorder="1" applyAlignment="1">
      <alignment horizontal="left" vertical="top"/>
    </xf>
    <xf numFmtId="0" fontId="4" fillId="0" borderId="2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39" xfId="0" applyFont="1" applyBorder="1" applyAlignment="1">
      <alignment horizontal="left" vertical="top"/>
    </xf>
    <xf numFmtId="49" fontId="4" fillId="0" borderId="5" xfId="0" applyNumberFormat="1" applyFont="1" applyBorder="1" applyAlignment="1">
      <alignment horizontal="center"/>
    </xf>
    <xf numFmtId="0" fontId="4" fillId="0" borderId="40" xfId="0" applyFont="1" applyBorder="1" applyAlignment="1">
      <alignment horizontal="left" vertical="top"/>
    </xf>
    <xf numFmtId="49" fontId="4" fillId="0" borderId="7" xfId="0" applyNumberFormat="1" applyFont="1" applyBorder="1" applyAlignment="1">
      <alignment horizontal="center"/>
    </xf>
    <xf numFmtId="0" fontId="4" fillId="2" borderId="41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0" fontId="4" fillId="2" borderId="39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0" fontId="4" fillId="2" borderId="39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7" fillId="7" borderId="34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35" xfId="0" applyFont="1" applyFill="1" applyBorder="1" applyAlignment="1">
      <alignment horizontal="center" vertical="center"/>
    </xf>
    <xf numFmtId="1" fontId="9" fillId="4" borderId="30" xfId="0" applyNumberFormat="1" applyFont="1" applyFill="1" applyBorder="1" applyAlignment="1">
      <alignment horizontal="center" vertical="center"/>
    </xf>
    <xf numFmtId="1" fontId="9" fillId="4" borderId="3" xfId="0" applyNumberFormat="1" applyFont="1" applyFill="1" applyBorder="1" applyAlignment="1">
      <alignment horizontal="center" vertical="center"/>
    </xf>
    <xf numFmtId="1" fontId="9" fillId="4" borderId="32" xfId="0" applyNumberFormat="1" applyFont="1" applyFill="1" applyBorder="1" applyAlignment="1">
      <alignment horizontal="center" vertical="center"/>
    </xf>
    <xf numFmtId="1" fontId="9" fillId="4" borderId="2" xfId="0" applyNumberFormat="1" applyFont="1" applyFill="1" applyBorder="1" applyAlignment="1">
      <alignment horizontal="center" vertical="center"/>
    </xf>
    <xf numFmtId="1" fontId="9" fillId="5" borderId="30" xfId="0" applyNumberFormat="1" applyFont="1" applyFill="1" applyBorder="1" applyAlignment="1">
      <alignment horizontal="center" vertical="center"/>
    </xf>
    <xf numFmtId="1" fontId="9" fillId="5" borderId="3" xfId="0" applyNumberFormat="1" applyFont="1" applyFill="1" applyBorder="1" applyAlignment="1">
      <alignment horizontal="center" vertical="center"/>
    </xf>
    <xf numFmtId="1" fontId="9" fillId="5" borderId="19" xfId="0" applyNumberFormat="1" applyFont="1" applyFill="1" applyBorder="1" applyAlignment="1">
      <alignment horizontal="center" vertical="center"/>
    </xf>
    <xf numFmtId="1" fontId="9" fillId="5" borderId="35" xfId="0" applyNumberFormat="1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0" fontId="9" fillId="7" borderId="35" xfId="0" applyFont="1" applyFill="1" applyBorder="1" applyAlignment="1">
      <alignment horizontal="center" vertical="center"/>
    </xf>
    <xf numFmtId="1" fontId="9" fillId="4" borderId="45" xfId="0" applyNumberFormat="1" applyFont="1" applyFill="1" applyBorder="1" applyAlignment="1">
      <alignment horizontal="center" vertical="center"/>
    </xf>
    <xf numFmtId="1" fontId="9" fillId="4" borderId="46" xfId="0" applyNumberFormat="1" applyFont="1" applyFill="1" applyBorder="1" applyAlignment="1">
      <alignment horizontal="center" vertical="center"/>
    </xf>
    <xf numFmtId="1" fontId="9" fillId="4" borderId="47" xfId="0" applyNumberFormat="1" applyFont="1" applyFill="1" applyBorder="1" applyAlignment="1">
      <alignment horizontal="center" vertical="center"/>
    </xf>
    <xf numFmtId="1" fontId="9" fillId="4" borderId="44" xfId="0" applyNumberFormat="1" applyFont="1" applyFill="1" applyBorder="1" applyAlignment="1">
      <alignment horizontal="center" vertical="center"/>
    </xf>
    <xf numFmtId="1" fontId="9" fillId="5" borderId="45" xfId="0" applyNumberFormat="1" applyFont="1" applyFill="1" applyBorder="1" applyAlignment="1">
      <alignment horizontal="center" vertical="center"/>
    </xf>
    <xf numFmtId="1" fontId="9" fillId="5" borderId="46" xfId="0" applyNumberFormat="1" applyFont="1" applyFill="1" applyBorder="1" applyAlignment="1">
      <alignment horizontal="center" vertical="center"/>
    </xf>
    <xf numFmtId="1" fontId="9" fillId="5" borderId="48" xfId="0" applyNumberFormat="1" applyFont="1" applyFill="1" applyBorder="1" applyAlignment="1">
      <alignment horizontal="center" vertical="center"/>
    </xf>
    <xf numFmtId="1" fontId="9" fillId="5" borderId="43" xfId="0" applyNumberFormat="1" applyFont="1" applyFill="1" applyBorder="1" applyAlignment="1">
      <alignment horizontal="center" vertical="center"/>
    </xf>
    <xf numFmtId="0" fontId="9" fillId="6" borderId="45" xfId="0" applyFont="1" applyFill="1" applyBorder="1" applyAlignment="1">
      <alignment horizontal="center" vertical="center"/>
    </xf>
    <xf numFmtId="0" fontId="9" fillId="6" borderId="46" xfId="0" applyFont="1" applyFill="1" applyBorder="1" applyAlignment="1">
      <alignment horizontal="center" vertical="center"/>
    </xf>
    <xf numFmtId="0" fontId="9" fillId="6" borderId="47" xfId="0" applyFont="1" applyFill="1" applyBorder="1" applyAlignment="1">
      <alignment horizontal="center" vertical="center"/>
    </xf>
    <xf numFmtId="0" fontId="9" fillId="6" borderId="44" xfId="0" applyFont="1" applyFill="1" applyBorder="1" applyAlignment="1">
      <alignment horizontal="center" vertical="center"/>
    </xf>
    <xf numFmtId="0" fontId="9" fillId="7" borderId="49" xfId="0" applyFont="1" applyFill="1" applyBorder="1" applyAlignment="1">
      <alignment horizontal="center" vertical="center"/>
    </xf>
    <xf numFmtId="0" fontId="9" fillId="7" borderId="43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center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/>
    </xf>
    <xf numFmtId="0" fontId="6" fillId="7" borderId="25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/>
    </xf>
    <xf numFmtId="0" fontId="6" fillId="3" borderId="21" xfId="0" applyFont="1" applyFill="1" applyBorder="1" applyAlignment="1">
      <alignment horizontal="left" vertical="center"/>
    </xf>
    <xf numFmtId="0" fontId="6" fillId="4" borderId="51" xfId="0" applyFont="1" applyFill="1" applyBorder="1" applyAlignment="1">
      <alignment horizontal="center" vertical="center"/>
    </xf>
    <xf numFmtId="0" fontId="6" fillId="4" borderId="52" xfId="0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vertical="center"/>
    </xf>
    <xf numFmtId="0" fontId="6" fillId="6" borderId="51" xfId="0" applyFont="1" applyFill="1" applyBorder="1" applyAlignment="1">
      <alignment horizontal="center" vertical="center"/>
    </xf>
    <xf numFmtId="0" fontId="6" fillId="6" borderId="36" xfId="0" applyFont="1" applyFill="1" applyBorder="1" applyAlignment="1">
      <alignment horizontal="center" vertical="center"/>
    </xf>
    <xf numFmtId="0" fontId="6" fillId="7" borderId="3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top"/>
    </xf>
    <xf numFmtId="0" fontId="3" fillId="3" borderId="53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3" fillId="3" borderId="50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/>
    </xf>
    <xf numFmtId="1" fontId="9" fillId="4" borderId="30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1" fontId="9" fillId="4" borderId="32" xfId="0" applyNumberFormat="1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center"/>
    </xf>
    <xf numFmtId="1" fontId="9" fillId="6" borderId="18" xfId="0" applyNumberFormat="1" applyFont="1" applyFill="1" applyBorder="1" applyAlignment="1">
      <alignment horizontal="center"/>
    </xf>
    <xf numFmtId="1" fontId="9" fillId="6" borderId="3" xfId="0" applyNumberFormat="1" applyFont="1" applyFill="1" applyBorder="1" applyAlignment="1">
      <alignment horizontal="center"/>
    </xf>
    <xf numFmtId="1" fontId="9" fillId="6" borderId="32" xfId="0" applyNumberFormat="1" applyFont="1" applyFill="1" applyBorder="1" applyAlignment="1">
      <alignment horizontal="center"/>
    </xf>
    <xf numFmtId="1" fontId="9" fillId="6" borderId="2" xfId="0" applyNumberFormat="1" applyFont="1" applyFill="1" applyBorder="1" applyAlignment="1">
      <alignment horizontal="center"/>
    </xf>
    <xf numFmtId="1" fontId="9" fillId="7" borderId="18" xfId="0" applyNumberFormat="1" applyFont="1" applyFill="1" applyBorder="1" applyAlignment="1">
      <alignment horizontal="center"/>
    </xf>
    <xf numFmtId="1" fontId="9" fillId="7" borderId="3" xfId="0" applyNumberFormat="1" applyFont="1" applyFill="1" applyBorder="1" applyAlignment="1">
      <alignment horizontal="center"/>
    </xf>
    <xf numFmtId="1" fontId="9" fillId="7" borderId="19" xfId="0" applyNumberFormat="1" applyFont="1" applyFill="1" applyBorder="1" applyAlignment="1">
      <alignment horizontal="center"/>
    </xf>
    <xf numFmtId="1" fontId="9" fillId="7" borderId="35" xfId="0" applyNumberFormat="1" applyFont="1" applyFill="1" applyBorder="1" applyAlignment="1">
      <alignment horizontal="center"/>
    </xf>
    <xf numFmtId="1" fontId="9" fillId="4" borderId="31" xfId="0" applyNumberFormat="1" applyFont="1" applyFill="1" applyBorder="1" applyAlignment="1">
      <alignment horizontal="center"/>
    </xf>
    <xf numFmtId="1" fontId="9" fillId="4" borderId="6" xfId="0" applyNumberFormat="1" applyFont="1" applyFill="1" applyBorder="1" applyAlignment="1">
      <alignment horizontal="center"/>
    </xf>
    <xf numFmtId="1" fontId="9" fillId="4" borderId="28" xfId="0" applyNumberFormat="1" applyFont="1" applyFill="1" applyBorder="1" applyAlignment="1">
      <alignment horizontal="center"/>
    </xf>
    <xf numFmtId="1" fontId="9" fillId="4" borderId="5" xfId="0" applyNumberFormat="1" applyFont="1" applyFill="1" applyBorder="1" applyAlignment="1">
      <alignment horizontal="center"/>
    </xf>
    <xf numFmtId="1" fontId="9" fillId="6" borderId="17" xfId="0" applyNumberFormat="1" applyFont="1" applyFill="1" applyBorder="1" applyAlignment="1">
      <alignment horizontal="center"/>
    </xf>
    <xf numFmtId="1" fontId="9" fillId="6" borderId="6" xfId="0" applyNumberFormat="1" applyFont="1" applyFill="1" applyBorder="1" applyAlignment="1">
      <alignment horizontal="center"/>
    </xf>
    <xf numFmtId="1" fontId="9" fillId="6" borderId="28" xfId="0" applyNumberFormat="1" applyFont="1" applyFill="1" applyBorder="1" applyAlignment="1">
      <alignment horizontal="center"/>
    </xf>
    <xf numFmtId="1" fontId="9" fillId="6" borderId="5" xfId="0" applyNumberFormat="1" applyFont="1" applyFill="1" applyBorder="1" applyAlignment="1">
      <alignment horizontal="center"/>
    </xf>
    <xf numFmtId="1" fontId="9" fillId="7" borderId="17" xfId="0" applyNumberFormat="1" applyFont="1" applyFill="1" applyBorder="1" applyAlignment="1">
      <alignment horizontal="center"/>
    </xf>
    <xf numFmtId="1" fontId="9" fillId="7" borderId="6" xfId="0" applyNumberFormat="1" applyFont="1" applyFill="1" applyBorder="1" applyAlignment="1">
      <alignment horizontal="center"/>
    </xf>
    <xf numFmtId="1" fontId="9" fillId="7" borderId="20" xfId="0" applyNumberFormat="1" applyFont="1" applyFill="1" applyBorder="1" applyAlignment="1">
      <alignment horizontal="center"/>
    </xf>
    <xf numFmtId="1" fontId="9" fillId="7" borderId="34" xfId="0" applyNumberFormat="1" applyFont="1" applyFill="1" applyBorder="1" applyAlignment="1">
      <alignment horizontal="center"/>
    </xf>
    <xf numFmtId="0" fontId="9" fillId="5" borderId="17" xfId="0" applyFont="1" applyFill="1" applyBorder="1"/>
    <xf numFmtId="0" fontId="9" fillId="5" borderId="6" xfId="0" applyFont="1" applyFill="1" applyBorder="1"/>
    <xf numFmtId="0" fontId="9" fillId="5" borderId="20" xfId="0" applyFont="1" applyFill="1" applyBorder="1"/>
    <xf numFmtId="0" fontId="9" fillId="5" borderId="34" xfId="0" applyFont="1" applyFill="1" applyBorder="1"/>
    <xf numFmtId="0" fontId="4" fillId="2" borderId="34" xfId="0" applyFont="1" applyFill="1" applyBorder="1" applyAlignment="1">
      <alignment horizontal="left" vertical="top"/>
    </xf>
    <xf numFmtId="0" fontId="4" fillId="3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5" borderId="31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4" fillId="6" borderId="31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28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7" borderId="17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4" fillId="7" borderId="20" xfId="0" applyFont="1" applyFill="1" applyBorder="1" applyAlignment="1">
      <alignment horizontal="center"/>
    </xf>
    <xf numFmtId="0" fontId="4" fillId="7" borderId="34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center"/>
    </xf>
    <xf numFmtId="0" fontId="11" fillId="3" borderId="8" xfId="0" applyFont="1" applyFill="1" applyBorder="1" applyAlignment="1">
      <alignment vertical="center"/>
    </xf>
    <xf numFmtId="0" fontId="11" fillId="3" borderId="37" xfId="0" applyFont="1" applyFill="1" applyBorder="1" applyAlignment="1">
      <alignment vertical="center"/>
    </xf>
    <xf numFmtId="0" fontId="6" fillId="3" borderId="8" xfId="0" applyFont="1" applyFill="1" applyBorder="1" applyAlignment="1">
      <alignment horizontal="left" vertical="center" wrapText="1" shrinkToFit="1"/>
    </xf>
    <xf numFmtId="0" fontId="1" fillId="8" borderId="54" xfId="0" applyFont="1" applyFill="1" applyBorder="1" applyAlignment="1">
      <alignment horizontal="left" vertical="center"/>
    </xf>
    <xf numFmtId="0" fontId="1" fillId="8" borderId="12" xfId="0" applyFont="1" applyFill="1" applyBorder="1" applyAlignment="1">
      <alignment horizontal="left" vertical="center"/>
    </xf>
    <xf numFmtId="0" fontId="1" fillId="8" borderId="12" xfId="0" applyFont="1" applyFill="1" applyBorder="1" applyAlignment="1">
      <alignment vertical="center"/>
    </xf>
    <xf numFmtId="0" fontId="1" fillId="8" borderId="57" xfId="0" applyFont="1" applyFill="1" applyBorder="1" applyAlignment="1">
      <alignment vertical="center"/>
    </xf>
    <xf numFmtId="0" fontId="4" fillId="9" borderId="11" xfId="0" applyFont="1" applyFill="1" applyBorder="1" applyAlignment="1">
      <alignment horizontal="center"/>
    </xf>
    <xf numFmtId="0" fontId="3" fillId="3" borderId="65" xfId="0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horizontal="center" vertical="center"/>
    </xf>
    <xf numFmtId="0" fontId="3" fillId="3" borderId="67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64" xfId="0" applyFont="1" applyFill="1" applyBorder="1" applyAlignment="1">
      <alignment horizontal="left" vertical="center"/>
    </xf>
    <xf numFmtId="0" fontId="4" fillId="2" borderId="58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59" xfId="0" applyFont="1" applyFill="1" applyBorder="1" applyAlignment="1">
      <alignment horizontal="left" vertical="center"/>
    </xf>
    <xf numFmtId="0" fontId="4" fillId="2" borderId="60" xfId="0" applyFont="1" applyFill="1" applyBorder="1" applyAlignment="1">
      <alignment horizontal="left" vertical="center"/>
    </xf>
    <xf numFmtId="0" fontId="4" fillId="2" borderId="61" xfId="0" applyFont="1" applyFill="1" applyBorder="1" applyAlignment="1">
      <alignment horizontal="left" vertical="center"/>
    </xf>
    <xf numFmtId="0" fontId="4" fillId="2" borderId="6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/>
    </xf>
    <xf numFmtId="0" fontId="6" fillId="7" borderId="25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CC99"/>
      <color rgb="FFCCECFF"/>
      <color rgb="FFFFCCCC"/>
      <color rgb="FFCCFF33"/>
      <color rgb="FFCCFFCC"/>
      <color rgb="FFFFFFCC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47"/>
  <sheetViews>
    <sheetView tabSelected="1" zoomScale="80" zoomScaleNormal="80" workbookViewId="0">
      <selection activeCell="F8" sqref="F8"/>
    </sheetView>
  </sheetViews>
  <sheetFormatPr defaultColWidth="9" defaultRowHeight="15.5"/>
  <cols>
    <col min="1" max="1" width="5.5" style="6" customWidth="1"/>
    <col min="2" max="2" width="41.5" style="6" customWidth="1"/>
    <col min="3" max="3" width="9.58203125" style="6" customWidth="1"/>
    <col min="4" max="28" width="5.75" style="6" customWidth="1"/>
    <col min="29" max="29" width="6.75" style="6" customWidth="1"/>
    <col min="30" max="31" width="9" style="6" hidden="1" customWidth="1"/>
    <col min="32" max="32" width="8" style="6" customWidth="1"/>
    <col min="33" max="33" width="2.25" style="6" hidden="1" customWidth="1"/>
    <col min="34" max="34" width="4" style="6" hidden="1" customWidth="1"/>
    <col min="35" max="35" width="5.75" style="6" customWidth="1"/>
    <col min="36" max="36" width="4" style="6" customWidth="1"/>
    <col min="37" max="16384" width="9" style="6"/>
  </cols>
  <sheetData>
    <row r="1" spans="1:28" s="7" customFormat="1" ht="37.5" customHeight="1" thickTop="1" thickBot="1">
      <c r="A1" s="234" t="s">
        <v>51</v>
      </c>
      <c r="B1" s="235"/>
      <c r="C1" s="46"/>
      <c r="D1" s="46"/>
      <c r="E1" s="46"/>
      <c r="F1" s="46"/>
      <c r="G1" s="46"/>
      <c r="H1" s="46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8"/>
    </row>
    <row r="2" spans="1:28" ht="17.149999999999999" customHeight="1" thickTop="1" thickBot="1">
      <c r="A2" s="257" t="s">
        <v>0</v>
      </c>
      <c r="B2" s="260" t="s">
        <v>1</v>
      </c>
      <c r="C2" s="263" t="s">
        <v>2</v>
      </c>
      <c r="D2" s="254" t="s">
        <v>3</v>
      </c>
      <c r="E2" s="266" t="s">
        <v>4</v>
      </c>
      <c r="F2" s="254" t="s">
        <v>19</v>
      </c>
      <c r="G2" s="269" t="s">
        <v>20</v>
      </c>
      <c r="H2" s="254" t="s">
        <v>18</v>
      </c>
      <c r="I2" s="272" t="s">
        <v>5</v>
      </c>
      <c r="J2" s="273"/>
      <c r="K2" s="273"/>
      <c r="L2" s="273"/>
      <c r="M2" s="273"/>
      <c r="N2" s="273"/>
      <c r="O2" s="273"/>
      <c r="P2" s="273"/>
      <c r="Q2" s="273"/>
      <c r="R2" s="274"/>
      <c r="S2" s="275" t="s">
        <v>6</v>
      </c>
      <c r="T2" s="273"/>
      <c r="U2" s="273"/>
      <c r="V2" s="273"/>
      <c r="W2" s="273"/>
      <c r="X2" s="273"/>
      <c r="Y2" s="273"/>
      <c r="Z2" s="273"/>
      <c r="AA2" s="273"/>
      <c r="AB2" s="274"/>
    </row>
    <row r="3" spans="1:28" ht="17.149999999999999" customHeight="1" thickTop="1" thickBot="1">
      <c r="A3" s="258"/>
      <c r="B3" s="261"/>
      <c r="C3" s="264"/>
      <c r="D3" s="255"/>
      <c r="E3" s="267"/>
      <c r="F3" s="255"/>
      <c r="G3" s="270"/>
      <c r="H3" s="255"/>
      <c r="I3" s="276" t="s">
        <v>7</v>
      </c>
      <c r="J3" s="277"/>
      <c r="K3" s="277"/>
      <c r="L3" s="277"/>
      <c r="M3" s="278"/>
      <c r="N3" s="279" t="s">
        <v>8</v>
      </c>
      <c r="O3" s="280"/>
      <c r="P3" s="280"/>
      <c r="Q3" s="280"/>
      <c r="R3" s="281"/>
      <c r="S3" s="282" t="s">
        <v>9</v>
      </c>
      <c r="T3" s="283"/>
      <c r="U3" s="283"/>
      <c r="V3" s="283"/>
      <c r="W3" s="284"/>
      <c r="X3" s="285" t="s">
        <v>10</v>
      </c>
      <c r="Y3" s="286"/>
      <c r="Z3" s="286"/>
      <c r="AA3" s="286"/>
      <c r="AB3" s="287"/>
    </row>
    <row r="4" spans="1:28" ht="17.149999999999999" customHeight="1" thickTop="1" thickBot="1">
      <c r="A4" s="259"/>
      <c r="B4" s="262"/>
      <c r="C4" s="265"/>
      <c r="D4" s="256"/>
      <c r="E4" s="268"/>
      <c r="F4" s="256"/>
      <c r="G4" s="271"/>
      <c r="H4" s="256"/>
      <c r="I4" s="143" t="s">
        <v>19</v>
      </c>
      <c r="J4" s="144" t="s">
        <v>21</v>
      </c>
      <c r="K4" s="144" t="s">
        <v>18</v>
      </c>
      <c r="L4" s="157" t="s">
        <v>11</v>
      </c>
      <c r="M4" s="158" t="s">
        <v>3</v>
      </c>
      <c r="N4" s="145" t="s">
        <v>19</v>
      </c>
      <c r="O4" s="146" t="s">
        <v>20</v>
      </c>
      <c r="P4" s="146" t="s">
        <v>18</v>
      </c>
      <c r="Q4" s="147" t="s">
        <v>11</v>
      </c>
      <c r="R4" s="159" t="s">
        <v>3</v>
      </c>
      <c r="S4" s="148" t="s">
        <v>19</v>
      </c>
      <c r="T4" s="149" t="s">
        <v>20</v>
      </c>
      <c r="U4" s="149" t="s">
        <v>18</v>
      </c>
      <c r="V4" s="160" t="s">
        <v>11</v>
      </c>
      <c r="W4" s="161" t="s">
        <v>3</v>
      </c>
      <c r="X4" s="150" t="s">
        <v>19</v>
      </c>
      <c r="Y4" s="151" t="s">
        <v>20</v>
      </c>
      <c r="Z4" s="151" t="s">
        <v>18</v>
      </c>
      <c r="AA4" s="152" t="s">
        <v>11</v>
      </c>
      <c r="AB4" s="162" t="s">
        <v>3</v>
      </c>
    </row>
    <row r="5" spans="1:28" ht="17.149999999999999" customHeight="1" thickTop="1" thickBot="1">
      <c r="A5" s="51" t="s">
        <v>41</v>
      </c>
      <c r="B5" s="156" t="s">
        <v>46</v>
      </c>
      <c r="C5" s="167">
        <f t="shared" ref="C5:AB5" si="0">SUM(C6:C9)</f>
        <v>91</v>
      </c>
      <c r="D5" s="167">
        <f t="shared" si="0"/>
        <v>15</v>
      </c>
      <c r="E5" s="167">
        <f t="shared" si="0"/>
        <v>0</v>
      </c>
      <c r="F5" s="167">
        <f t="shared" si="0"/>
        <v>35</v>
      </c>
      <c r="G5" s="167">
        <f t="shared" si="0"/>
        <v>28</v>
      </c>
      <c r="H5" s="167">
        <f t="shared" si="0"/>
        <v>14</v>
      </c>
      <c r="I5" s="167">
        <f t="shared" si="0"/>
        <v>35</v>
      </c>
      <c r="J5" s="167">
        <f t="shared" si="0"/>
        <v>28</v>
      </c>
      <c r="K5" s="167">
        <f t="shared" si="0"/>
        <v>28</v>
      </c>
      <c r="L5" s="167">
        <f t="shared" si="0"/>
        <v>91</v>
      </c>
      <c r="M5" s="167">
        <f t="shared" si="0"/>
        <v>15</v>
      </c>
      <c r="N5" s="167">
        <f t="shared" si="0"/>
        <v>0</v>
      </c>
      <c r="O5" s="167">
        <f t="shared" si="0"/>
        <v>0</v>
      </c>
      <c r="P5" s="167">
        <f t="shared" si="0"/>
        <v>0</v>
      </c>
      <c r="Q5" s="167">
        <f t="shared" si="0"/>
        <v>0</v>
      </c>
      <c r="R5" s="167">
        <f t="shared" si="0"/>
        <v>0</v>
      </c>
      <c r="S5" s="167">
        <f t="shared" si="0"/>
        <v>0</v>
      </c>
      <c r="T5" s="167">
        <f t="shared" si="0"/>
        <v>0</v>
      </c>
      <c r="U5" s="167">
        <f t="shared" si="0"/>
        <v>0</v>
      </c>
      <c r="V5" s="167">
        <f t="shared" si="0"/>
        <v>0</v>
      </c>
      <c r="W5" s="167">
        <f t="shared" si="0"/>
        <v>0</v>
      </c>
      <c r="X5" s="167">
        <f t="shared" si="0"/>
        <v>0</v>
      </c>
      <c r="Y5" s="167">
        <f t="shared" si="0"/>
        <v>0</v>
      </c>
      <c r="Z5" s="167">
        <f t="shared" si="0"/>
        <v>0</v>
      </c>
      <c r="AA5" s="167">
        <f t="shared" si="0"/>
        <v>0</v>
      </c>
      <c r="AB5" s="167">
        <f t="shared" si="0"/>
        <v>0</v>
      </c>
    </row>
    <row r="6" spans="1:28" ht="17.149999999999999" customHeight="1" thickTop="1">
      <c r="A6" s="153">
        <v>1</v>
      </c>
      <c r="B6" s="65" t="s">
        <v>66</v>
      </c>
      <c r="C6" s="168">
        <v>14</v>
      </c>
      <c r="D6" s="66">
        <v>2</v>
      </c>
      <c r="E6" s="67" t="s">
        <v>12</v>
      </c>
      <c r="F6" s="66"/>
      <c r="G6" s="228">
        <v>14</v>
      </c>
      <c r="H6" s="67"/>
      <c r="I6" s="8"/>
      <c r="J6" s="9">
        <v>14</v>
      </c>
      <c r="K6" s="9"/>
      <c r="L6" s="10">
        <v>14</v>
      </c>
      <c r="M6" s="11">
        <v>2</v>
      </c>
      <c r="N6" s="13"/>
      <c r="O6" s="14"/>
      <c r="P6" s="14"/>
      <c r="Q6" s="15"/>
      <c r="R6" s="16"/>
      <c r="S6" s="21"/>
      <c r="T6" s="22"/>
      <c r="U6" s="22"/>
      <c r="V6" s="23"/>
      <c r="W6" s="24"/>
      <c r="X6" s="26"/>
      <c r="Y6" s="27"/>
      <c r="Z6" s="27"/>
      <c r="AA6" s="28"/>
      <c r="AB6" s="29"/>
    </row>
    <row r="7" spans="1:28" ht="17.149999999999999" customHeight="1">
      <c r="A7" s="153">
        <v>2</v>
      </c>
      <c r="B7" s="65" t="s">
        <v>22</v>
      </c>
      <c r="C7" s="168">
        <v>28</v>
      </c>
      <c r="D7" s="66">
        <v>5</v>
      </c>
      <c r="E7" s="67" t="s">
        <v>13</v>
      </c>
      <c r="F7" s="66">
        <v>14</v>
      </c>
      <c r="G7" s="66"/>
      <c r="H7" s="67" t="s">
        <v>68</v>
      </c>
      <c r="I7" s="8">
        <v>14</v>
      </c>
      <c r="J7" s="9"/>
      <c r="K7" s="9">
        <v>14</v>
      </c>
      <c r="L7" s="10">
        <v>28</v>
      </c>
      <c r="M7" s="11">
        <v>5</v>
      </c>
      <c r="N7" s="13"/>
      <c r="O7" s="14"/>
      <c r="P7" s="14"/>
      <c r="Q7" s="15"/>
      <c r="R7" s="16"/>
      <c r="S7" s="21"/>
      <c r="T7" s="22"/>
      <c r="U7" s="22"/>
      <c r="V7" s="23"/>
      <c r="W7" s="24"/>
      <c r="X7" s="26"/>
      <c r="Y7" s="27"/>
      <c r="Z7" s="27"/>
      <c r="AA7" s="28"/>
      <c r="AB7" s="29"/>
    </row>
    <row r="8" spans="1:28" ht="17.149999999999999" customHeight="1">
      <c r="A8" s="153">
        <v>3</v>
      </c>
      <c r="B8" s="68" t="s">
        <v>24</v>
      </c>
      <c r="C8" s="169">
        <v>21</v>
      </c>
      <c r="D8" s="42">
        <v>3</v>
      </c>
      <c r="E8" s="69" t="s">
        <v>12</v>
      </c>
      <c r="F8" s="42">
        <v>7</v>
      </c>
      <c r="G8" s="42"/>
      <c r="H8" s="42">
        <v>14</v>
      </c>
      <c r="I8" s="8">
        <v>7</v>
      </c>
      <c r="J8" s="9"/>
      <c r="K8" s="9">
        <v>14</v>
      </c>
      <c r="L8" s="10">
        <v>21</v>
      </c>
      <c r="M8" s="11">
        <v>3</v>
      </c>
      <c r="N8" s="38"/>
      <c r="O8" s="39"/>
      <c r="P8" s="39"/>
      <c r="Q8" s="40"/>
      <c r="R8" s="41"/>
      <c r="S8" s="21"/>
      <c r="T8" s="22"/>
      <c r="U8" s="22"/>
      <c r="V8" s="23"/>
      <c r="W8" s="24"/>
      <c r="X8" s="26"/>
      <c r="Y8" s="27"/>
      <c r="Z8" s="27"/>
      <c r="AA8" s="28"/>
      <c r="AB8" s="29"/>
    </row>
    <row r="9" spans="1:28" ht="17.149999999999999" customHeight="1" thickBot="1">
      <c r="A9" s="153">
        <v>4</v>
      </c>
      <c r="B9" s="72" t="s">
        <v>53</v>
      </c>
      <c r="C9" s="168">
        <v>28</v>
      </c>
      <c r="D9" s="73">
        <v>5</v>
      </c>
      <c r="E9" s="74" t="s">
        <v>12</v>
      </c>
      <c r="F9" s="73">
        <v>14</v>
      </c>
      <c r="G9" s="73">
        <v>14</v>
      </c>
      <c r="H9" s="73"/>
      <c r="I9" s="8">
        <v>14</v>
      </c>
      <c r="J9" s="9">
        <v>14</v>
      </c>
      <c r="K9" s="9"/>
      <c r="L9" s="10">
        <v>28</v>
      </c>
      <c r="M9" s="11">
        <v>5</v>
      </c>
      <c r="N9" s="38"/>
      <c r="O9" s="39"/>
      <c r="P9" s="39"/>
      <c r="Q9" s="40"/>
      <c r="R9" s="41"/>
      <c r="S9" s="21"/>
      <c r="T9" s="22"/>
      <c r="U9" s="22"/>
      <c r="V9" s="23"/>
      <c r="W9" s="24"/>
      <c r="X9" s="26"/>
      <c r="Y9" s="27"/>
      <c r="Z9" s="27"/>
      <c r="AA9" s="28"/>
      <c r="AB9" s="29"/>
    </row>
    <row r="10" spans="1:28" ht="17.149999999999999" customHeight="1" thickBot="1">
      <c r="A10" s="233" t="s">
        <v>42</v>
      </c>
      <c r="B10" s="164" t="s">
        <v>47</v>
      </c>
      <c r="C10" s="171">
        <f t="shared" ref="C10:AB10" si="1">SUM(C11:C25)</f>
        <v>350</v>
      </c>
      <c r="D10" s="171">
        <f t="shared" si="1"/>
        <v>47</v>
      </c>
      <c r="E10" s="171">
        <f t="shared" si="1"/>
        <v>0</v>
      </c>
      <c r="F10" s="171">
        <f t="shared" si="1"/>
        <v>119</v>
      </c>
      <c r="G10" s="171">
        <f t="shared" si="1"/>
        <v>91</v>
      </c>
      <c r="H10" s="171">
        <f t="shared" si="1"/>
        <v>154</v>
      </c>
      <c r="I10" s="171">
        <f t="shared" si="1"/>
        <v>21</v>
      </c>
      <c r="J10" s="171">
        <f t="shared" si="1"/>
        <v>21</v>
      </c>
      <c r="K10" s="171">
        <f t="shared" si="1"/>
        <v>42</v>
      </c>
      <c r="L10" s="171">
        <f t="shared" si="1"/>
        <v>84</v>
      </c>
      <c r="M10" s="171">
        <f t="shared" si="1"/>
        <v>15</v>
      </c>
      <c r="N10" s="171">
        <f t="shared" si="1"/>
        <v>35</v>
      </c>
      <c r="O10" s="171">
        <f t="shared" si="1"/>
        <v>35</v>
      </c>
      <c r="P10" s="171">
        <f t="shared" si="1"/>
        <v>70</v>
      </c>
      <c r="Q10" s="171">
        <f t="shared" si="1"/>
        <v>140</v>
      </c>
      <c r="R10" s="171">
        <f t="shared" si="1"/>
        <v>15</v>
      </c>
      <c r="S10" s="171">
        <f t="shared" si="1"/>
        <v>28</v>
      </c>
      <c r="T10" s="171">
        <f t="shared" si="1"/>
        <v>0</v>
      </c>
      <c r="U10" s="171">
        <f t="shared" si="1"/>
        <v>42</v>
      </c>
      <c r="V10" s="171">
        <f t="shared" si="1"/>
        <v>70</v>
      </c>
      <c r="W10" s="171">
        <f t="shared" si="1"/>
        <v>7</v>
      </c>
      <c r="X10" s="171">
        <f t="shared" si="1"/>
        <v>35</v>
      </c>
      <c r="Y10" s="171">
        <f t="shared" si="1"/>
        <v>35</v>
      </c>
      <c r="Z10" s="171">
        <f t="shared" si="1"/>
        <v>0</v>
      </c>
      <c r="AA10" s="171">
        <f t="shared" si="1"/>
        <v>70</v>
      </c>
      <c r="AB10" s="171">
        <f t="shared" si="1"/>
        <v>10</v>
      </c>
    </row>
    <row r="11" spans="1:28" ht="17.149999999999999" customHeight="1">
      <c r="A11" s="153">
        <v>5</v>
      </c>
      <c r="B11" s="65" t="s">
        <v>67</v>
      </c>
      <c r="C11" s="168">
        <v>28</v>
      </c>
      <c r="D11" s="73">
        <v>5</v>
      </c>
      <c r="E11" s="74" t="s">
        <v>12</v>
      </c>
      <c r="F11" s="73">
        <v>7</v>
      </c>
      <c r="G11" s="73">
        <v>7</v>
      </c>
      <c r="H11" s="66">
        <v>14</v>
      </c>
      <c r="I11" s="180">
        <v>7</v>
      </c>
      <c r="J11" s="181">
        <v>7</v>
      </c>
      <c r="K11" s="181">
        <v>14</v>
      </c>
      <c r="L11" s="182">
        <v>28</v>
      </c>
      <c r="M11" s="183">
        <v>5</v>
      </c>
      <c r="N11" s="38"/>
      <c r="O11" s="39"/>
      <c r="P11" s="39"/>
      <c r="Q11" s="40"/>
      <c r="R11" s="41"/>
      <c r="S11" s="184"/>
      <c r="T11" s="185"/>
      <c r="U11" s="185"/>
      <c r="V11" s="186"/>
      <c r="W11" s="187"/>
      <c r="X11" s="188"/>
      <c r="Y11" s="189"/>
      <c r="Z11" s="189"/>
      <c r="AA11" s="190"/>
      <c r="AB11" s="191"/>
    </row>
    <row r="12" spans="1:28" ht="17.149999999999999" customHeight="1">
      <c r="A12" s="153">
        <v>6</v>
      </c>
      <c r="B12" s="65" t="s">
        <v>23</v>
      </c>
      <c r="C12" s="168">
        <v>28</v>
      </c>
      <c r="D12" s="73">
        <v>5</v>
      </c>
      <c r="E12" s="74" t="s">
        <v>13</v>
      </c>
      <c r="F12" s="73">
        <v>7</v>
      </c>
      <c r="G12" s="73">
        <v>7</v>
      </c>
      <c r="H12" s="66">
        <v>14</v>
      </c>
      <c r="I12" s="180">
        <v>7</v>
      </c>
      <c r="J12" s="181">
        <v>7</v>
      </c>
      <c r="K12" s="181">
        <v>14</v>
      </c>
      <c r="L12" s="182">
        <v>28</v>
      </c>
      <c r="M12" s="183">
        <v>5</v>
      </c>
      <c r="N12" s="38"/>
      <c r="O12" s="39"/>
      <c r="P12" s="39"/>
      <c r="Q12" s="40"/>
      <c r="R12" s="41"/>
      <c r="S12" s="184"/>
      <c r="T12" s="185"/>
      <c r="U12" s="185"/>
      <c r="V12" s="186"/>
      <c r="W12" s="187"/>
      <c r="X12" s="188"/>
      <c r="Y12" s="189"/>
      <c r="Z12" s="189"/>
      <c r="AA12" s="190"/>
      <c r="AB12" s="191"/>
    </row>
    <row r="13" spans="1:28" ht="17.149999999999999" customHeight="1">
      <c r="A13" s="153">
        <v>7</v>
      </c>
      <c r="B13" s="65" t="s">
        <v>52</v>
      </c>
      <c r="C13" s="169">
        <v>28</v>
      </c>
      <c r="D13" s="76">
        <v>5</v>
      </c>
      <c r="E13" s="77" t="s">
        <v>13</v>
      </c>
      <c r="F13" s="76">
        <v>7</v>
      </c>
      <c r="G13" s="76">
        <v>7</v>
      </c>
      <c r="H13" s="42">
        <v>14</v>
      </c>
      <c r="I13" s="180">
        <v>7</v>
      </c>
      <c r="J13" s="181">
        <v>7</v>
      </c>
      <c r="K13" s="181">
        <v>14</v>
      </c>
      <c r="L13" s="182">
        <v>28</v>
      </c>
      <c r="M13" s="183">
        <v>5</v>
      </c>
      <c r="N13" s="38"/>
      <c r="O13" s="39"/>
      <c r="P13" s="39"/>
      <c r="Q13" s="40"/>
      <c r="R13" s="41"/>
      <c r="S13" s="184"/>
      <c r="T13" s="185"/>
      <c r="U13" s="185"/>
      <c r="V13" s="186"/>
      <c r="W13" s="187"/>
      <c r="X13" s="188"/>
      <c r="Y13" s="189"/>
      <c r="Z13" s="189"/>
      <c r="AA13" s="190"/>
      <c r="AB13" s="191"/>
    </row>
    <row r="14" spans="1:28" ht="17.149999999999999" customHeight="1">
      <c r="A14" s="153">
        <v>8</v>
      </c>
      <c r="B14" s="68" t="s">
        <v>31</v>
      </c>
      <c r="C14" s="169">
        <v>21</v>
      </c>
      <c r="D14" s="154">
        <v>2</v>
      </c>
      <c r="E14" s="155" t="s">
        <v>12</v>
      </c>
      <c r="F14" s="154">
        <v>7</v>
      </c>
      <c r="G14" s="154"/>
      <c r="H14" s="154">
        <v>14</v>
      </c>
      <c r="I14" s="180"/>
      <c r="J14" s="181"/>
      <c r="K14" s="181"/>
      <c r="L14" s="182"/>
      <c r="M14" s="183"/>
      <c r="N14" s="38">
        <v>7</v>
      </c>
      <c r="O14" s="39"/>
      <c r="P14" s="39">
        <v>14</v>
      </c>
      <c r="Q14" s="40">
        <v>21</v>
      </c>
      <c r="R14" s="41">
        <v>2</v>
      </c>
      <c r="S14" s="184"/>
      <c r="T14" s="185"/>
      <c r="U14" s="185"/>
      <c r="V14" s="186"/>
      <c r="W14" s="187"/>
      <c r="X14" s="188"/>
      <c r="Y14" s="189"/>
      <c r="Z14" s="189"/>
      <c r="AA14" s="190"/>
      <c r="AB14" s="191"/>
    </row>
    <row r="15" spans="1:28" ht="17.149999999999999" customHeight="1">
      <c r="A15" s="153">
        <v>9</v>
      </c>
      <c r="B15" s="75" t="s">
        <v>59</v>
      </c>
      <c r="C15" s="169">
        <v>28</v>
      </c>
      <c r="D15" s="76">
        <v>3</v>
      </c>
      <c r="E15" s="77" t="s">
        <v>13</v>
      </c>
      <c r="F15" s="76">
        <v>7</v>
      </c>
      <c r="G15" s="76">
        <v>7</v>
      </c>
      <c r="H15" s="76">
        <v>14</v>
      </c>
      <c r="I15" s="192"/>
      <c r="J15" s="193"/>
      <c r="K15" s="193"/>
      <c r="L15" s="194"/>
      <c r="M15" s="195"/>
      <c r="N15" s="38">
        <v>7</v>
      </c>
      <c r="O15" s="39">
        <v>7</v>
      </c>
      <c r="P15" s="39">
        <v>14</v>
      </c>
      <c r="Q15" s="40">
        <v>28</v>
      </c>
      <c r="R15" s="41">
        <v>3</v>
      </c>
      <c r="S15" s="196"/>
      <c r="T15" s="197"/>
      <c r="U15" s="197"/>
      <c r="V15" s="198"/>
      <c r="W15" s="199"/>
      <c r="X15" s="200"/>
      <c r="Y15" s="201"/>
      <c r="Z15" s="201"/>
      <c r="AA15" s="202"/>
      <c r="AB15" s="203"/>
    </row>
    <row r="16" spans="1:28" ht="17.149999999999999" customHeight="1">
      <c r="A16" s="153">
        <v>10</v>
      </c>
      <c r="B16" s="75" t="s">
        <v>25</v>
      </c>
      <c r="C16" s="169">
        <v>28</v>
      </c>
      <c r="D16" s="76">
        <v>3</v>
      </c>
      <c r="E16" s="77" t="s">
        <v>13</v>
      </c>
      <c r="F16" s="76">
        <v>7</v>
      </c>
      <c r="G16" s="76">
        <v>7</v>
      </c>
      <c r="H16" s="76">
        <v>14</v>
      </c>
      <c r="I16" s="192"/>
      <c r="J16" s="193"/>
      <c r="K16" s="193"/>
      <c r="L16" s="194"/>
      <c r="M16" s="195"/>
      <c r="N16" s="38">
        <v>7</v>
      </c>
      <c r="O16" s="39">
        <v>7</v>
      </c>
      <c r="P16" s="39">
        <v>14</v>
      </c>
      <c r="Q16" s="40">
        <v>28</v>
      </c>
      <c r="R16" s="41">
        <v>3</v>
      </c>
      <c r="S16" s="196"/>
      <c r="T16" s="197"/>
      <c r="U16" s="197"/>
      <c r="V16" s="198"/>
      <c r="W16" s="199"/>
      <c r="X16" s="200"/>
      <c r="Y16" s="201"/>
      <c r="Z16" s="201"/>
      <c r="AA16" s="202"/>
      <c r="AB16" s="203"/>
    </row>
    <row r="17" spans="1:28" ht="17.149999999999999" customHeight="1">
      <c r="A17" s="153">
        <v>11</v>
      </c>
      <c r="B17" s="75" t="s">
        <v>26</v>
      </c>
      <c r="C17" s="169">
        <v>28</v>
      </c>
      <c r="D17" s="76">
        <v>3</v>
      </c>
      <c r="E17" s="77" t="s">
        <v>13</v>
      </c>
      <c r="F17" s="76">
        <v>14</v>
      </c>
      <c r="G17" s="76"/>
      <c r="H17" s="76">
        <v>14</v>
      </c>
      <c r="I17" s="192"/>
      <c r="J17" s="193"/>
      <c r="K17" s="193"/>
      <c r="L17" s="194"/>
      <c r="M17" s="195"/>
      <c r="N17" s="38">
        <v>14</v>
      </c>
      <c r="O17" s="39"/>
      <c r="P17" s="39">
        <v>14</v>
      </c>
      <c r="Q17" s="40">
        <v>28</v>
      </c>
      <c r="R17" s="41">
        <v>3</v>
      </c>
      <c r="S17" s="196"/>
      <c r="T17" s="197"/>
      <c r="U17" s="197"/>
      <c r="V17" s="198"/>
      <c r="W17" s="199"/>
      <c r="X17" s="200"/>
      <c r="Y17" s="201"/>
      <c r="Z17" s="201"/>
      <c r="AA17" s="202"/>
      <c r="AB17" s="203"/>
    </row>
    <row r="18" spans="1:28" ht="17.149999999999999" customHeight="1">
      <c r="A18" s="153">
        <v>12</v>
      </c>
      <c r="B18" s="75" t="s">
        <v>70</v>
      </c>
      <c r="C18" s="169">
        <v>14</v>
      </c>
      <c r="D18" s="76">
        <v>2</v>
      </c>
      <c r="E18" s="77" t="s">
        <v>12</v>
      </c>
      <c r="F18" s="76"/>
      <c r="G18" s="230">
        <v>14</v>
      </c>
      <c r="H18" s="76"/>
      <c r="I18" s="192"/>
      <c r="J18" s="193"/>
      <c r="K18" s="193"/>
      <c r="L18" s="194"/>
      <c r="M18" s="195"/>
      <c r="N18" s="38"/>
      <c r="O18" s="39">
        <v>14</v>
      </c>
      <c r="P18" s="39"/>
      <c r="Q18" s="40">
        <v>14</v>
      </c>
      <c r="R18" s="41">
        <v>2</v>
      </c>
      <c r="S18" s="196"/>
      <c r="T18" s="197"/>
      <c r="U18" s="197"/>
      <c r="V18" s="198"/>
      <c r="W18" s="199"/>
      <c r="X18" s="200"/>
      <c r="Y18" s="201"/>
      <c r="Z18" s="201"/>
      <c r="AA18" s="202"/>
      <c r="AB18" s="203"/>
    </row>
    <row r="19" spans="1:28" ht="17.149999999999999" customHeight="1">
      <c r="A19" s="153">
        <v>13</v>
      </c>
      <c r="B19" s="75" t="s">
        <v>33</v>
      </c>
      <c r="C19" s="169">
        <v>21</v>
      </c>
      <c r="D19" s="76">
        <v>2</v>
      </c>
      <c r="E19" s="77" t="s">
        <v>12</v>
      </c>
      <c r="F19" s="76"/>
      <c r="G19" s="76">
        <v>7</v>
      </c>
      <c r="H19" s="76">
        <v>14</v>
      </c>
      <c r="I19" s="192"/>
      <c r="J19" s="193"/>
      <c r="K19" s="193"/>
      <c r="L19" s="194"/>
      <c r="M19" s="195"/>
      <c r="N19" s="38"/>
      <c r="O19" s="39">
        <v>7</v>
      </c>
      <c r="P19" s="39">
        <v>14</v>
      </c>
      <c r="Q19" s="40">
        <v>21</v>
      </c>
      <c r="R19" s="41">
        <v>2</v>
      </c>
      <c r="S19" s="196"/>
      <c r="T19" s="197"/>
      <c r="U19" s="197"/>
      <c r="V19" s="198"/>
      <c r="W19" s="199"/>
      <c r="X19" s="200"/>
      <c r="Y19" s="201"/>
      <c r="Z19" s="201"/>
      <c r="AA19" s="202"/>
      <c r="AB19" s="203"/>
    </row>
    <row r="20" spans="1:28" ht="17.149999999999999" customHeight="1">
      <c r="A20" s="153">
        <v>14</v>
      </c>
      <c r="B20" s="75" t="s">
        <v>56</v>
      </c>
      <c r="C20" s="169">
        <v>21</v>
      </c>
      <c r="D20" s="76">
        <v>3</v>
      </c>
      <c r="E20" s="77" t="s">
        <v>13</v>
      </c>
      <c r="F20" s="76">
        <v>14</v>
      </c>
      <c r="G20" s="76"/>
      <c r="H20" s="76">
        <v>14</v>
      </c>
      <c r="I20" s="192"/>
      <c r="J20" s="193"/>
      <c r="K20" s="193"/>
      <c r="L20" s="194"/>
      <c r="M20" s="195"/>
      <c r="N20" s="38"/>
      <c r="O20" s="39"/>
      <c r="P20" s="39"/>
      <c r="Q20" s="40"/>
      <c r="R20" s="41"/>
      <c r="S20" s="196">
        <v>14</v>
      </c>
      <c r="T20" s="197"/>
      <c r="U20" s="197">
        <v>14</v>
      </c>
      <c r="V20" s="198">
        <v>28</v>
      </c>
      <c r="W20" s="199">
        <v>3</v>
      </c>
      <c r="X20" s="200"/>
      <c r="Y20" s="201"/>
      <c r="Z20" s="201"/>
      <c r="AA20" s="202"/>
      <c r="AB20" s="203"/>
    </row>
    <row r="21" spans="1:28" ht="17.149999999999999" customHeight="1">
      <c r="A21" s="153">
        <v>15</v>
      </c>
      <c r="B21" s="78" t="s">
        <v>55</v>
      </c>
      <c r="C21" s="169">
        <v>21</v>
      </c>
      <c r="D21" s="76">
        <v>2</v>
      </c>
      <c r="E21" s="76" t="s">
        <v>13</v>
      </c>
      <c r="F21" s="76">
        <v>7</v>
      </c>
      <c r="G21" s="76"/>
      <c r="H21" s="76">
        <v>14</v>
      </c>
      <c r="I21" s="192"/>
      <c r="J21" s="193"/>
      <c r="K21" s="193"/>
      <c r="L21" s="194"/>
      <c r="M21" s="195"/>
      <c r="N21" s="204"/>
      <c r="O21" s="205"/>
      <c r="P21" s="205"/>
      <c r="Q21" s="206"/>
      <c r="R21" s="207"/>
      <c r="S21" s="196">
        <v>7</v>
      </c>
      <c r="T21" s="197"/>
      <c r="U21" s="197">
        <v>14</v>
      </c>
      <c r="V21" s="198">
        <v>21</v>
      </c>
      <c r="W21" s="199">
        <v>2</v>
      </c>
      <c r="X21" s="200"/>
      <c r="Y21" s="201"/>
      <c r="Z21" s="201"/>
      <c r="AA21" s="202"/>
      <c r="AB21" s="203"/>
    </row>
    <row r="22" spans="1:28" ht="17.149999999999999" customHeight="1">
      <c r="A22" s="153">
        <v>16</v>
      </c>
      <c r="B22" s="70" t="s">
        <v>32</v>
      </c>
      <c r="C22" s="170">
        <v>14</v>
      </c>
      <c r="D22" s="52">
        <v>2</v>
      </c>
      <c r="E22" s="71" t="s">
        <v>12</v>
      </c>
      <c r="F22" s="52">
        <v>7</v>
      </c>
      <c r="G22" s="52"/>
      <c r="H22" s="52">
        <v>14</v>
      </c>
      <c r="I22" s="192"/>
      <c r="J22" s="193"/>
      <c r="K22" s="193"/>
      <c r="L22" s="194"/>
      <c r="M22" s="195"/>
      <c r="N22" s="204"/>
      <c r="O22" s="205"/>
      <c r="P22" s="205"/>
      <c r="Q22" s="206"/>
      <c r="R22" s="207"/>
      <c r="S22" s="196">
        <v>7</v>
      </c>
      <c r="T22" s="197"/>
      <c r="U22" s="197">
        <v>14</v>
      </c>
      <c r="V22" s="198">
        <v>21</v>
      </c>
      <c r="W22" s="199">
        <v>2</v>
      </c>
      <c r="X22" s="200"/>
      <c r="Y22" s="201"/>
      <c r="Z22" s="201"/>
      <c r="AA22" s="202"/>
      <c r="AB22" s="203"/>
    </row>
    <row r="23" spans="1:28" ht="17.149999999999999" customHeight="1">
      <c r="A23" s="153">
        <v>17</v>
      </c>
      <c r="B23" s="70" t="s">
        <v>69</v>
      </c>
      <c r="C23" s="170">
        <v>28</v>
      </c>
      <c r="D23" s="52">
        <v>4</v>
      </c>
      <c r="E23" s="71" t="s">
        <v>13</v>
      </c>
      <c r="F23" s="52">
        <v>14</v>
      </c>
      <c r="G23" s="52">
        <v>14</v>
      </c>
      <c r="H23" s="52"/>
      <c r="I23" s="192"/>
      <c r="J23" s="193"/>
      <c r="K23" s="193"/>
      <c r="L23" s="194"/>
      <c r="M23" s="195"/>
      <c r="N23" s="204"/>
      <c r="O23" s="205"/>
      <c r="P23" s="205"/>
      <c r="Q23" s="206"/>
      <c r="R23" s="207"/>
      <c r="S23" s="196"/>
      <c r="T23" s="197"/>
      <c r="U23" s="197"/>
      <c r="V23" s="198"/>
      <c r="W23" s="199"/>
      <c r="X23" s="200">
        <v>14</v>
      </c>
      <c r="Y23" s="201">
        <v>14</v>
      </c>
      <c r="Z23" s="201"/>
      <c r="AA23" s="202">
        <v>28</v>
      </c>
      <c r="AB23" s="203">
        <v>4</v>
      </c>
    </row>
    <row r="24" spans="1:28" ht="17.149999999999999" customHeight="1">
      <c r="A24" s="153">
        <v>18</v>
      </c>
      <c r="B24" s="70" t="s">
        <v>54</v>
      </c>
      <c r="C24" s="170">
        <v>14</v>
      </c>
      <c r="D24" s="52">
        <v>2</v>
      </c>
      <c r="E24" s="71" t="s">
        <v>12</v>
      </c>
      <c r="F24" s="52">
        <v>7</v>
      </c>
      <c r="G24" s="154">
        <v>7</v>
      </c>
      <c r="H24" s="52"/>
      <c r="I24" s="192"/>
      <c r="J24" s="193"/>
      <c r="K24" s="193"/>
      <c r="L24" s="194"/>
      <c r="M24" s="195"/>
      <c r="N24" s="204"/>
      <c r="O24" s="205"/>
      <c r="P24" s="205"/>
      <c r="Q24" s="206"/>
      <c r="R24" s="207"/>
      <c r="S24" s="196"/>
      <c r="T24" s="197"/>
      <c r="U24" s="197"/>
      <c r="V24" s="198"/>
      <c r="W24" s="199"/>
      <c r="X24" s="200">
        <v>7</v>
      </c>
      <c r="Y24" s="201">
        <v>7</v>
      </c>
      <c r="Z24" s="201"/>
      <c r="AA24" s="202">
        <v>14</v>
      </c>
      <c r="AB24" s="203">
        <v>2</v>
      </c>
    </row>
    <row r="25" spans="1:28" ht="17.149999999999999" customHeight="1" thickBot="1">
      <c r="A25" s="153">
        <v>19</v>
      </c>
      <c r="B25" s="70" t="s">
        <v>65</v>
      </c>
      <c r="C25" s="170">
        <v>28</v>
      </c>
      <c r="D25" s="52">
        <v>4</v>
      </c>
      <c r="E25" s="71" t="s">
        <v>13</v>
      </c>
      <c r="F25" s="52">
        <v>14</v>
      </c>
      <c r="G25" s="154">
        <v>14</v>
      </c>
      <c r="H25" s="52"/>
      <c r="I25" s="192"/>
      <c r="J25" s="193"/>
      <c r="K25" s="193"/>
      <c r="L25" s="194"/>
      <c r="M25" s="195"/>
      <c r="N25" s="204"/>
      <c r="O25" s="205"/>
      <c r="P25" s="205"/>
      <c r="Q25" s="206"/>
      <c r="R25" s="207"/>
      <c r="S25" s="196"/>
      <c r="T25" s="197"/>
      <c r="U25" s="197"/>
      <c r="V25" s="198"/>
      <c r="W25" s="199"/>
      <c r="X25" s="200">
        <v>14</v>
      </c>
      <c r="Y25" s="201">
        <v>14</v>
      </c>
      <c r="Z25" s="201"/>
      <c r="AA25" s="202">
        <v>28</v>
      </c>
      <c r="AB25" s="203">
        <v>4</v>
      </c>
    </row>
    <row r="26" spans="1:28" s="7" customFormat="1" ht="16.5" customHeight="1" thickTop="1" thickBot="1">
      <c r="A26" s="165" t="s">
        <v>43</v>
      </c>
      <c r="B26" s="49" t="s">
        <v>48</v>
      </c>
      <c r="C26" s="167">
        <f t="shared" ref="C26:AB26" si="2">SUM(C27:C29)</f>
        <v>80</v>
      </c>
      <c r="D26" s="167">
        <f t="shared" si="2"/>
        <v>16</v>
      </c>
      <c r="E26" s="167">
        <f t="shared" si="2"/>
        <v>0</v>
      </c>
      <c r="F26" s="167">
        <f t="shared" si="2"/>
        <v>0</v>
      </c>
      <c r="G26" s="167">
        <f t="shared" si="2"/>
        <v>40</v>
      </c>
      <c r="H26" s="167">
        <f t="shared" si="2"/>
        <v>40</v>
      </c>
      <c r="I26" s="167">
        <f t="shared" si="2"/>
        <v>0</v>
      </c>
      <c r="J26" s="167">
        <f t="shared" si="2"/>
        <v>0</v>
      </c>
      <c r="K26" s="167">
        <f t="shared" si="2"/>
        <v>0</v>
      </c>
      <c r="L26" s="167">
        <f t="shared" si="2"/>
        <v>0</v>
      </c>
      <c r="M26" s="167">
        <f t="shared" si="2"/>
        <v>0</v>
      </c>
      <c r="N26" s="167">
        <f t="shared" si="2"/>
        <v>0</v>
      </c>
      <c r="O26" s="167">
        <f t="shared" si="2"/>
        <v>16</v>
      </c>
      <c r="P26" s="167">
        <f t="shared" si="2"/>
        <v>8</v>
      </c>
      <c r="Q26" s="167">
        <f t="shared" si="2"/>
        <v>24</v>
      </c>
      <c r="R26" s="167">
        <f t="shared" si="2"/>
        <v>3</v>
      </c>
      <c r="S26" s="167">
        <f t="shared" si="2"/>
        <v>0</v>
      </c>
      <c r="T26" s="167">
        <f t="shared" si="2"/>
        <v>24</v>
      </c>
      <c r="U26" s="167">
        <f t="shared" si="2"/>
        <v>16</v>
      </c>
      <c r="V26" s="167">
        <f t="shared" si="2"/>
        <v>40</v>
      </c>
      <c r="W26" s="167">
        <f t="shared" si="2"/>
        <v>5</v>
      </c>
      <c r="X26" s="167">
        <f t="shared" si="2"/>
        <v>0</v>
      </c>
      <c r="Y26" s="167">
        <f t="shared" si="2"/>
        <v>0</v>
      </c>
      <c r="Z26" s="167">
        <f t="shared" si="2"/>
        <v>16</v>
      </c>
      <c r="AA26" s="167">
        <f t="shared" si="2"/>
        <v>16</v>
      </c>
      <c r="AB26" s="167">
        <f t="shared" si="2"/>
        <v>8</v>
      </c>
    </row>
    <row r="27" spans="1:28" ht="17.149999999999999" customHeight="1" thickTop="1">
      <c r="A27" s="153">
        <v>20</v>
      </c>
      <c r="B27" s="50" t="s">
        <v>14</v>
      </c>
      <c r="C27" s="172">
        <v>32</v>
      </c>
      <c r="D27" s="2">
        <v>4</v>
      </c>
      <c r="E27" s="4" t="s">
        <v>12</v>
      </c>
      <c r="F27" s="5"/>
      <c r="G27" s="3">
        <v>32</v>
      </c>
      <c r="H27" s="5"/>
      <c r="I27" s="8"/>
      <c r="J27" s="12"/>
      <c r="K27" s="12"/>
      <c r="L27" s="10"/>
      <c r="M27" s="11"/>
      <c r="N27" s="20"/>
      <c r="O27" s="18">
        <v>16</v>
      </c>
      <c r="P27" s="18"/>
      <c r="Q27" s="19">
        <v>16</v>
      </c>
      <c r="R27" s="17">
        <v>2</v>
      </c>
      <c r="S27" s="25"/>
      <c r="T27" s="22">
        <v>16</v>
      </c>
      <c r="U27" s="22"/>
      <c r="V27" s="23">
        <v>16</v>
      </c>
      <c r="W27" s="24">
        <v>2</v>
      </c>
      <c r="X27" s="26"/>
      <c r="Y27" s="27"/>
      <c r="Z27" s="27"/>
      <c r="AA27" s="28"/>
      <c r="AB27" s="29"/>
    </row>
    <row r="28" spans="1:28" ht="17.149999999999999" customHeight="1">
      <c r="A28" s="153">
        <v>21</v>
      </c>
      <c r="B28" s="54" t="s">
        <v>27</v>
      </c>
      <c r="C28" s="173">
        <v>40</v>
      </c>
      <c r="D28" s="1">
        <v>11</v>
      </c>
      <c r="E28" s="55" t="s">
        <v>12</v>
      </c>
      <c r="F28" s="1"/>
      <c r="G28" s="55"/>
      <c r="H28" s="1">
        <v>40</v>
      </c>
      <c r="I28" s="56"/>
      <c r="J28" s="57"/>
      <c r="K28" s="57"/>
      <c r="L28" s="58"/>
      <c r="M28" s="59"/>
      <c r="N28" s="60"/>
      <c r="O28" s="61"/>
      <c r="P28" s="61">
        <v>8</v>
      </c>
      <c r="Q28" s="62">
        <v>8</v>
      </c>
      <c r="R28" s="63">
        <v>1</v>
      </c>
      <c r="S28" s="64"/>
      <c r="T28" s="30"/>
      <c r="U28" s="30">
        <v>16</v>
      </c>
      <c r="V28" s="31">
        <v>16</v>
      </c>
      <c r="W28" s="32">
        <v>2</v>
      </c>
      <c r="X28" s="33"/>
      <c r="Y28" s="34"/>
      <c r="Z28" s="34">
        <v>16</v>
      </c>
      <c r="AA28" s="35">
        <v>16</v>
      </c>
      <c r="AB28" s="36">
        <v>8</v>
      </c>
    </row>
    <row r="29" spans="1:28" ht="17.149999999999999" customHeight="1" thickBot="1">
      <c r="A29" s="179">
        <v>22</v>
      </c>
      <c r="B29" s="208" t="s">
        <v>73</v>
      </c>
      <c r="C29" s="209">
        <v>8</v>
      </c>
      <c r="D29" s="76">
        <v>1</v>
      </c>
      <c r="E29" s="210" t="s">
        <v>12</v>
      </c>
      <c r="F29" s="76"/>
      <c r="G29" s="241">
        <v>8</v>
      </c>
      <c r="H29" s="76"/>
      <c r="I29" s="211"/>
      <c r="J29" s="212"/>
      <c r="K29" s="212"/>
      <c r="L29" s="213"/>
      <c r="M29" s="214"/>
      <c r="N29" s="215"/>
      <c r="O29" s="216"/>
      <c r="P29" s="216"/>
      <c r="Q29" s="217"/>
      <c r="R29" s="218"/>
      <c r="S29" s="219"/>
      <c r="T29" s="220">
        <v>8</v>
      </c>
      <c r="U29" s="220"/>
      <c r="V29" s="221">
        <v>8</v>
      </c>
      <c r="W29" s="222">
        <v>1</v>
      </c>
      <c r="X29" s="223"/>
      <c r="Y29" s="224"/>
      <c r="Z29" s="224"/>
      <c r="AA29" s="225"/>
      <c r="AB29" s="226"/>
    </row>
    <row r="30" spans="1:28" s="7" customFormat="1" ht="38.25" customHeight="1" thickTop="1" thickBot="1">
      <c r="A30" s="165" t="s">
        <v>44</v>
      </c>
      <c r="B30" s="53" t="s">
        <v>49</v>
      </c>
      <c r="C30" s="165">
        <f>SUM(C31:C36)</f>
        <v>240</v>
      </c>
      <c r="D30" s="165">
        <f t="shared" ref="D30:AB30" si="3">SUM(D31:D36)</f>
        <v>24</v>
      </c>
      <c r="E30" s="165">
        <f t="shared" si="3"/>
        <v>0</v>
      </c>
      <c r="F30" s="165">
        <f t="shared" si="3"/>
        <v>0</v>
      </c>
      <c r="G30" s="165">
        <f t="shared" si="3"/>
        <v>120</v>
      </c>
      <c r="H30" s="165">
        <f t="shared" si="3"/>
        <v>120</v>
      </c>
      <c r="I30" s="165">
        <f t="shared" si="3"/>
        <v>0</v>
      </c>
      <c r="J30" s="165">
        <f t="shared" si="3"/>
        <v>0</v>
      </c>
      <c r="K30" s="165">
        <f t="shared" si="3"/>
        <v>0</v>
      </c>
      <c r="L30" s="165">
        <f t="shared" si="3"/>
        <v>0</v>
      </c>
      <c r="M30" s="165">
        <f t="shared" si="3"/>
        <v>0</v>
      </c>
      <c r="N30" s="165">
        <f t="shared" si="3"/>
        <v>0</v>
      </c>
      <c r="O30" s="165">
        <f t="shared" si="3"/>
        <v>0</v>
      </c>
      <c r="P30" s="165">
        <f t="shared" si="3"/>
        <v>0</v>
      </c>
      <c r="Q30" s="165">
        <f t="shared" si="3"/>
        <v>0</v>
      </c>
      <c r="R30" s="165">
        <f t="shared" si="3"/>
        <v>0</v>
      </c>
      <c r="S30" s="165">
        <f t="shared" si="3"/>
        <v>0</v>
      </c>
      <c r="T30" s="165">
        <f t="shared" si="3"/>
        <v>60</v>
      </c>
      <c r="U30" s="165">
        <f t="shared" si="3"/>
        <v>60</v>
      </c>
      <c r="V30" s="165">
        <f t="shared" si="3"/>
        <v>120</v>
      </c>
      <c r="W30" s="165">
        <f t="shared" si="3"/>
        <v>12</v>
      </c>
      <c r="X30" s="165">
        <f t="shared" si="3"/>
        <v>0</v>
      </c>
      <c r="Y30" s="165">
        <f t="shared" si="3"/>
        <v>60</v>
      </c>
      <c r="Z30" s="165">
        <f t="shared" si="3"/>
        <v>60</v>
      </c>
      <c r="AA30" s="165">
        <f t="shared" si="3"/>
        <v>120</v>
      </c>
      <c r="AB30" s="165">
        <f t="shared" si="3"/>
        <v>12</v>
      </c>
    </row>
    <row r="31" spans="1:28" ht="17.149999999999999" customHeight="1" thickTop="1">
      <c r="A31" s="227">
        <v>23</v>
      </c>
      <c r="B31" s="141" t="s">
        <v>35</v>
      </c>
      <c r="C31" s="174">
        <v>40</v>
      </c>
      <c r="D31" s="80">
        <v>4</v>
      </c>
      <c r="E31" s="79" t="s">
        <v>12</v>
      </c>
      <c r="F31" s="80"/>
      <c r="G31" s="176">
        <v>20</v>
      </c>
      <c r="H31" s="80">
        <v>20</v>
      </c>
      <c r="I31" s="81"/>
      <c r="J31" s="82"/>
      <c r="K31" s="82"/>
      <c r="L31" s="83"/>
      <c r="M31" s="84"/>
      <c r="N31" s="85"/>
      <c r="O31" s="86"/>
      <c r="P31" s="86"/>
      <c r="Q31" s="87"/>
      <c r="R31" s="88"/>
      <c r="S31" s="89"/>
      <c r="T31" s="90">
        <v>20</v>
      </c>
      <c r="U31" s="90">
        <v>20</v>
      </c>
      <c r="V31" s="91">
        <v>40</v>
      </c>
      <c r="W31" s="92">
        <v>4</v>
      </c>
      <c r="X31" s="93"/>
      <c r="Y31" s="94"/>
      <c r="Z31" s="94"/>
      <c r="AA31" s="95"/>
      <c r="AB31" s="96"/>
    </row>
    <row r="32" spans="1:28" ht="17.149999999999999" customHeight="1">
      <c r="A32" s="227">
        <v>24</v>
      </c>
      <c r="B32" s="141" t="s">
        <v>36</v>
      </c>
      <c r="C32" s="174">
        <v>40</v>
      </c>
      <c r="D32" s="80">
        <v>4</v>
      </c>
      <c r="E32" s="79" t="s">
        <v>12</v>
      </c>
      <c r="F32" s="80"/>
      <c r="G32" s="176">
        <v>20</v>
      </c>
      <c r="H32" s="80">
        <v>20</v>
      </c>
      <c r="I32" s="97"/>
      <c r="J32" s="98"/>
      <c r="K32" s="98"/>
      <c r="L32" s="99"/>
      <c r="M32" s="100"/>
      <c r="N32" s="101"/>
      <c r="O32" s="102"/>
      <c r="P32" s="102"/>
      <c r="Q32" s="103"/>
      <c r="R32" s="104"/>
      <c r="S32" s="105"/>
      <c r="T32" s="90">
        <v>20</v>
      </c>
      <c r="U32" s="90">
        <v>20</v>
      </c>
      <c r="V32" s="91">
        <v>40</v>
      </c>
      <c r="W32" s="106">
        <v>4</v>
      </c>
      <c r="X32" s="107"/>
      <c r="Y32" s="108"/>
      <c r="Z32" s="108"/>
      <c r="AA32" s="109"/>
      <c r="AB32" s="110"/>
    </row>
    <row r="33" spans="1:28" ht="17.149999999999999" customHeight="1">
      <c r="A33" s="227">
        <v>25</v>
      </c>
      <c r="B33" s="141" t="s">
        <v>37</v>
      </c>
      <c r="C33" s="174">
        <v>40</v>
      </c>
      <c r="D33" s="80">
        <v>4</v>
      </c>
      <c r="E33" s="79" t="s">
        <v>12</v>
      </c>
      <c r="F33" s="80"/>
      <c r="G33" s="176">
        <v>20</v>
      </c>
      <c r="H33" s="80">
        <v>20</v>
      </c>
      <c r="I33" s="97"/>
      <c r="J33" s="98"/>
      <c r="K33" s="98"/>
      <c r="L33" s="99"/>
      <c r="M33" s="100"/>
      <c r="N33" s="101"/>
      <c r="O33" s="102"/>
      <c r="P33" s="102"/>
      <c r="Q33" s="103"/>
      <c r="R33" s="104"/>
      <c r="S33" s="105"/>
      <c r="T33" s="90">
        <v>20</v>
      </c>
      <c r="U33" s="90">
        <v>20</v>
      </c>
      <c r="V33" s="91">
        <v>40</v>
      </c>
      <c r="W33" s="106">
        <v>4</v>
      </c>
      <c r="X33" s="107"/>
      <c r="Y33" s="108"/>
      <c r="Z33" s="108"/>
      <c r="AA33" s="109"/>
      <c r="AB33" s="110"/>
    </row>
    <row r="34" spans="1:28" ht="17.149999999999999" customHeight="1">
      <c r="A34" s="227">
        <v>26</v>
      </c>
      <c r="B34" s="141" t="s">
        <v>38</v>
      </c>
      <c r="C34" s="174">
        <v>40</v>
      </c>
      <c r="D34" s="80">
        <v>4</v>
      </c>
      <c r="E34" s="79" t="s">
        <v>12</v>
      </c>
      <c r="F34" s="80"/>
      <c r="G34" s="176">
        <v>20</v>
      </c>
      <c r="H34" s="80">
        <v>20</v>
      </c>
      <c r="I34" s="111"/>
      <c r="J34" s="112"/>
      <c r="K34" s="112"/>
      <c r="L34" s="113"/>
      <c r="M34" s="114"/>
      <c r="N34" s="115"/>
      <c r="O34" s="116"/>
      <c r="P34" s="116"/>
      <c r="Q34" s="117"/>
      <c r="R34" s="118"/>
      <c r="S34" s="119"/>
      <c r="T34" s="120"/>
      <c r="U34" s="120"/>
      <c r="V34" s="121"/>
      <c r="W34" s="122"/>
      <c r="X34" s="123"/>
      <c r="Y34" s="124">
        <v>20</v>
      </c>
      <c r="Z34" s="124">
        <v>20</v>
      </c>
      <c r="AA34" s="125">
        <v>40</v>
      </c>
      <c r="AB34" s="126">
        <v>4</v>
      </c>
    </row>
    <row r="35" spans="1:28" ht="17.149999999999999" customHeight="1">
      <c r="A35" s="227">
        <v>27</v>
      </c>
      <c r="B35" s="141" t="s">
        <v>38</v>
      </c>
      <c r="C35" s="174">
        <v>40</v>
      </c>
      <c r="D35" s="80">
        <v>4</v>
      </c>
      <c r="E35" s="79" t="s">
        <v>12</v>
      </c>
      <c r="F35" s="80"/>
      <c r="G35" s="176">
        <v>20</v>
      </c>
      <c r="H35" s="80">
        <v>20</v>
      </c>
      <c r="I35" s="111"/>
      <c r="J35" s="112"/>
      <c r="K35" s="112"/>
      <c r="L35" s="113"/>
      <c r="M35" s="114"/>
      <c r="N35" s="115"/>
      <c r="O35" s="116"/>
      <c r="P35" s="116"/>
      <c r="Q35" s="117"/>
      <c r="R35" s="118"/>
      <c r="S35" s="119"/>
      <c r="T35" s="120"/>
      <c r="U35" s="120"/>
      <c r="V35" s="121"/>
      <c r="W35" s="122"/>
      <c r="X35" s="123"/>
      <c r="Y35" s="124">
        <v>20</v>
      </c>
      <c r="Z35" s="124">
        <v>20</v>
      </c>
      <c r="AA35" s="125">
        <v>40</v>
      </c>
      <c r="AB35" s="126">
        <v>4</v>
      </c>
    </row>
    <row r="36" spans="1:28" ht="17.149999999999999" customHeight="1" thickBot="1">
      <c r="A36" s="227">
        <v>28</v>
      </c>
      <c r="B36" s="141" t="s">
        <v>39</v>
      </c>
      <c r="C36" s="174">
        <v>40</v>
      </c>
      <c r="D36" s="80">
        <v>4</v>
      </c>
      <c r="E36" s="79" t="s">
        <v>12</v>
      </c>
      <c r="F36" s="80"/>
      <c r="G36" s="176">
        <v>20</v>
      </c>
      <c r="H36" s="80">
        <v>20</v>
      </c>
      <c r="I36" s="127"/>
      <c r="J36" s="128"/>
      <c r="K36" s="128"/>
      <c r="L36" s="129"/>
      <c r="M36" s="130"/>
      <c r="N36" s="131"/>
      <c r="O36" s="132"/>
      <c r="P36" s="132"/>
      <c r="Q36" s="133"/>
      <c r="R36" s="134"/>
      <c r="S36" s="135"/>
      <c r="T36" s="136"/>
      <c r="U36" s="136"/>
      <c r="V36" s="137"/>
      <c r="W36" s="138"/>
      <c r="X36" s="139"/>
      <c r="Y36" s="124">
        <v>20</v>
      </c>
      <c r="Z36" s="124">
        <v>20</v>
      </c>
      <c r="AA36" s="125">
        <v>40</v>
      </c>
      <c r="AB36" s="140">
        <v>4</v>
      </c>
    </row>
    <row r="37" spans="1:28" ht="17.149999999999999" customHeight="1" thickTop="1" thickBot="1">
      <c r="A37" s="166" t="s">
        <v>45</v>
      </c>
      <c r="B37" s="45" t="s">
        <v>50</v>
      </c>
      <c r="C37" s="43"/>
      <c r="D37" s="177">
        <v>18</v>
      </c>
      <c r="E37" s="43" t="s">
        <v>12</v>
      </c>
      <c r="F37" s="288"/>
      <c r="G37" s="289"/>
      <c r="H37" s="290"/>
      <c r="I37" s="288"/>
      <c r="J37" s="289"/>
      <c r="K37" s="289"/>
      <c r="L37" s="290"/>
      <c r="M37" s="43"/>
      <c r="N37" s="288" t="s">
        <v>17</v>
      </c>
      <c r="O37" s="289"/>
      <c r="P37" s="289"/>
      <c r="Q37" s="290"/>
      <c r="R37" s="178">
        <v>12</v>
      </c>
      <c r="S37" s="288" t="s">
        <v>16</v>
      </c>
      <c r="T37" s="289"/>
      <c r="U37" s="289"/>
      <c r="V37" s="290"/>
      <c r="W37" s="43">
        <v>6</v>
      </c>
      <c r="X37" s="288"/>
      <c r="Y37" s="289"/>
      <c r="Z37" s="289"/>
      <c r="AA37" s="290"/>
      <c r="AB37" s="231"/>
    </row>
    <row r="38" spans="1:28" ht="37.5" customHeight="1" thickTop="1" thickBot="1">
      <c r="A38" s="37"/>
      <c r="B38" s="44" t="s">
        <v>15</v>
      </c>
      <c r="C38" s="43">
        <f t="shared" ref="C38:AB38" si="4">SUM(C5,C10,C26,C30,C37)</f>
        <v>761</v>
      </c>
      <c r="D38" s="43">
        <f t="shared" si="4"/>
        <v>120</v>
      </c>
      <c r="E38" s="43">
        <f t="shared" si="4"/>
        <v>0</v>
      </c>
      <c r="F38" s="43">
        <f t="shared" si="4"/>
        <v>154</v>
      </c>
      <c r="G38" s="43">
        <f t="shared" si="4"/>
        <v>279</v>
      </c>
      <c r="H38" s="43">
        <f t="shared" si="4"/>
        <v>328</v>
      </c>
      <c r="I38" s="43">
        <f t="shared" si="4"/>
        <v>56</v>
      </c>
      <c r="J38" s="43">
        <f t="shared" si="4"/>
        <v>49</v>
      </c>
      <c r="K38" s="43">
        <f t="shared" si="4"/>
        <v>70</v>
      </c>
      <c r="L38" s="43">
        <f t="shared" si="4"/>
        <v>175</v>
      </c>
      <c r="M38" s="43">
        <f t="shared" si="4"/>
        <v>30</v>
      </c>
      <c r="N38" s="43">
        <f t="shared" si="4"/>
        <v>35</v>
      </c>
      <c r="O38" s="43">
        <f t="shared" si="4"/>
        <v>51</v>
      </c>
      <c r="P38" s="43">
        <f t="shared" si="4"/>
        <v>78</v>
      </c>
      <c r="Q38" s="43">
        <f t="shared" si="4"/>
        <v>164</v>
      </c>
      <c r="R38" s="43">
        <f t="shared" si="4"/>
        <v>30</v>
      </c>
      <c r="S38" s="43">
        <f t="shared" si="4"/>
        <v>28</v>
      </c>
      <c r="T38" s="43">
        <f t="shared" si="4"/>
        <v>84</v>
      </c>
      <c r="U38" s="43">
        <f t="shared" si="4"/>
        <v>118</v>
      </c>
      <c r="V38" s="43">
        <f t="shared" si="4"/>
        <v>230</v>
      </c>
      <c r="W38" s="43">
        <f t="shared" si="4"/>
        <v>30</v>
      </c>
      <c r="X38" s="43">
        <f t="shared" si="4"/>
        <v>35</v>
      </c>
      <c r="Y38" s="43">
        <f t="shared" si="4"/>
        <v>95</v>
      </c>
      <c r="Z38" s="43">
        <f t="shared" si="4"/>
        <v>76</v>
      </c>
      <c r="AA38" s="229">
        <f t="shared" si="4"/>
        <v>206</v>
      </c>
      <c r="AB38" s="43">
        <f t="shared" si="4"/>
        <v>30</v>
      </c>
    </row>
    <row r="39" spans="1:28" ht="17.149999999999999" customHeight="1" thickTop="1" thickBot="1">
      <c r="A39" s="175"/>
      <c r="B39" s="163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</row>
    <row r="40" spans="1:28" s="7" customFormat="1" ht="37.5" customHeight="1" thickTop="1" thickBot="1">
      <c r="A40" s="232" t="s">
        <v>44</v>
      </c>
      <c r="B40" s="236" t="s">
        <v>49</v>
      </c>
      <c r="C40" s="242" t="s">
        <v>40</v>
      </c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4"/>
      <c r="P40" s="242" t="s">
        <v>74</v>
      </c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4"/>
    </row>
    <row r="41" spans="1:28" ht="17.149999999999999" customHeight="1" thickTop="1">
      <c r="A41" s="227">
        <v>23</v>
      </c>
      <c r="B41" s="237" t="s">
        <v>35</v>
      </c>
      <c r="C41" s="245" t="s">
        <v>71</v>
      </c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7"/>
      <c r="P41" s="245" t="s">
        <v>60</v>
      </c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47"/>
    </row>
    <row r="42" spans="1:28" ht="17.149999999999999" customHeight="1">
      <c r="A42" s="227">
        <v>24</v>
      </c>
      <c r="B42" s="238" t="s">
        <v>36</v>
      </c>
      <c r="C42" s="248" t="s">
        <v>28</v>
      </c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50"/>
      <c r="P42" s="248" t="s">
        <v>72</v>
      </c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50"/>
    </row>
    <row r="43" spans="1:28" ht="17.149999999999999" customHeight="1">
      <c r="A43" s="227">
        <v>25</v>
      </c>
      <c r="B43" s="239" t="s">
        <v>37</v>
      </c>
      <c r="C43" s="248" t="s">
        <v>30</v>
      </c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50"/>
      <c r="P43" s="248" t="s">
        <v>61</v>
      </c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50"/>
    </row>
    <row r="44" spans="1:28" ht="17.149999999999999" customHeight="1">
      <c r="A44" s="227">
        <v>26</v>
      </c>
      <c r="B44" s="239" t="s">
        <v>38</v>
      </c>
      <c r="C44" s="248" t="s">
        <v>34</v>
      </c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50"/>
      <c r="P44" s="248" t="s">
        <v>62</v>
      </c>
      <c r="Q44" s="249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50"/>
    </row>
    <row r="45" spans="1:28" ht="17.149999999999999" customHeight="1">
      <c r="A45" s="227">
        <v>27</v>
      </c>
      <c r="B45" s="239" t="s">
        <v>39</v>
      </c>
      <c r="C45" s="248" t="s">
        <v>57</v>
      </c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50"/>
      <c r="P45" s="248" t="s">
        <v>63</v>
      </c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50"/>
    </row>
    <row r="46" spans="1:28" ht="17.149999999999999" customHeight="1" thickBot="1">
      <c r="A46" s="227">
        <v>28</v>
      </c>
      <c r="B46" s="240" t="s">
        <v>58</v>
      </c>
      <c r="C46" s="251" t="s">
        <v>29</v>
      </c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3"/>
      <c r="P46" s="251" t="s">
        <v>64</v>
      </c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3"/>
    </row>
    <row r="47" spans="1:28" ht="16" thickTop="1"/>
  </sheetData>
  <mergeCells count="33">
    <mergeCell ref="N37:Q37"/>
    <mergeCell ref="S37:V37"/>
    <mergeCell ref="X37:AA37"/>
    <mergeCell ref="F37:H37"/>
    <mergeCell ref="I37:L37"/>
    <mergeCell ref="G2:G4"/>
    <mergeCell ref="H2:H4"/>
    <mergeCell ref="I2:R2"/>
    <mergeCell ref="S2:AB2"/>
    <mergeCell ref="I3:M3"/>
    <mergeCell ref="N3:R3"/>
    <mergeCell ref="S3:W3"/>
    <mergeCell ref="X3:AB3"/>
    <mergeCell ref="F2:F4"/>
    <mergeCell ref="A2:A4"/>
    <mergeCell ref="B2:B4"/>
    <mergeCell ref="C2:C4"/>
    <mergeCell ref="D2:D4"/>
    <mergeCell ref="E2:E4"/>
    <mergeCell ref="C40:O40"/>
    <mergeCell ref="P40:AB40"/>
    <mergeCell ref="C41:O41"/>
    <mergeCell ref="P41:AB41"/>
    <mergeCell ref="C42:O42"/>
    <mergeCell ref="P42:AB42"/>
    <mergeCell ref="C46:O46"/>
    <mergeCell ref="P46:AB46"/>
    <mergeCell ref="C43:O43"/>
    <mergeCell ref="P43:AB43"/>
    <mergeCell ref="C44:O44"/>
    <mergeCell ref="P44:AB44"/>
    <mergeCell ref="C45:O45"/>
    <mergeCell ref="P45:AB45"/>
  </mergeCells>
  <pageMargins left="0.39370078740157483" right="0.39370078740157483" top="0.39370078740157483" bottom="0.39370078740157483" header="0" footer="0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Niestacjonarne</vt:lpstr>
      <vt:lpstr>Arkusz4</vt:lpstr>
      <vt:lpstr>Niestacjonarne!Obszar_wydruku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isska 13</cp:lastModifiedBy>
  <cp:lastPrinted>2023-03-07T12:38:08Z</cp:lastPrinted>
  <dcterms:created xsi:type="dcterms:W3CDTF">2015-07-11T13:27:09Z</dcterms:created>
  <dcterms:modified xsi:type="dcterms:W3CDTF">2024-12-20T11:51:29Z</dcterms:modified>
</cp:coreProperties>
</file>